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scullos\Hosting\INFO_EST\Transparencia\Portal de Transparencia ual\Documentos Portal Transparencia\Informacion Economica\2020\"/>
    </mc:Choice>
  </mc:AlternateContent>
  <bookViews>
    <workbookView xWindow="0" yWindow="0" windowWidth="14970" windowHeight="11745" tabRatio="500"/>
  </bookViews>
  <sheets>
    <sheet name="Gasto Publicidad UAL a 31122020" sheetId="1" r:id="rId1"/>
  </sheets>
  <definedNames>
    <definedName name="_xlnm.Print_Area" localSheetId="0">'Gasto Publicidad UAL a 31122020'!$A$1:$E$524</definedName>
    <definedName name="_xlnm.Print_Titles" localSheetId="0">'Gasto Publicidad UAL a 31122020'!$1:$2</definedName>
  </definedNames>
  <calcPr calcId="162913"/>
</workbook>
</file>

<file path=xl/calcChain.xml><?xml version="1.0" encoding="utf-8"?>
<calcChain xmlns="http://schemas.openxmlformats.org/spreadsheetml/2006/main">
  <c r="E523" i="1" l="1"/>
  <c r="E521" i="1"/>
  <c r="E510" i="1"/>
  <c r="E488" i="1"/>
  <c r="E486" i="1"/>
  <c r="E475" i="1"/>
  <c r="E473" i="1"/>
  <c r="E468" i="1"/>
  <c r="E466" i="1"/>
  <c r="E459" i="1"/>
  <c r="E447" i="1"/>
  <c r="E445" i="1"/>
  <c r="E439" i="1"/>
  <c r="E432" i="1"/>
  <c r="E427" i="1"/>
  <c r="E425" i="1"/>
  <c r="E404" i="1"/>
  <c r="E401" i="1"/>
  <c r="E378" i="1"/>
  <c r="E376" i="1"/>
  <c r="E370" i="1"/>
  <c r="E361" i="1"/>
  <c r="E340" i="1"/>
  <c r="E334" i="1"/>
  <c r="E332" i="1"/>
  <c r="E329" i="1"/>
  <c r="E306" i="1"/>
  <c r="E303" i="1"/>
  <c r="E301" i="1"/>
  <c r="E298" i="1"/>
  <c r="E296" i="1"/>
  <c r="E294" i="1"/>
  <c r="E288" i="1"/>
  <c r="E285" i="1"/>
  <c r="E283" i="1"/>
  <c r="E273" i="1"/>
  <c r="E260" i="1"/>
  <c r="E258" i="1"/>
  <c r="E255" i="1"/>
  <c r="E249" i="1"/>
  <c r="E244" i="1"/>
  <c r="E233" i="1"/>
  <c r="E226" i="1"/>
  <c r="E220" i="1"/>
  <c r="E216" i="1"/>
  <c r="E190" i="1"/>
  <c r="E187" i="1"/>
  <c r="E185" i="1"/>
  <c r="E176" i="1"/>
  <c r="E148" i="1"/>
  <c r="E136" i="1"/>
  <c r="E134" i="1"/>
  <c r="E132" i="1"/>
  <c r="E125" i="1"/>
  <c r="E112" i="1"/>
  <c r="E109" i="1"/>
  <c r="E98" i="1"/>
  <c r="E76" i="1"/>
  <c r="E73" i="1"/>
  <c r="E71" i="1"/>
  <c r="E69" i="1"/>
  <c r="E64" i="1"/>
  <c r="E55" i="1"/>
  <c r="E20" i="1"/>
  <c r="E18" i="1"/>
  <c r="E9" i="1"/>
  <c r="E7" i="1"/>
  <c r="E4" i="1"/>
  <c r="E319" i="1"/>
  <c r="E324" i="1" s="1"/>
  <c r="E264" i="1"/>
  <c r="E270" i="1" s="1"/>
  <c r="E524" i="1" l="1"/>
</calcChain>
</file>

<file path=xl/sharedStrings.xml><?xml version="1.0" encoding="utf-8"?>
<sst xmlns="http://schemas.openxmlformats.org/spreadsheetml/2006/main" count="1429" uniqueCount="933">
  <si>
    <t>Nº reg. justific.</t>
  </si>
  <si>
    <t>Descripción</t>
  </si>
  <si>
    <t>2020/000000000025</t>
  </si>
  <si>
    <t>CM 218/20 SOL-201900306660-TRA 1600 Lany</t>
  </si>
  <si>
    <t>PEREZ OÑA (GRAFICAS ALMANZORA),</t>
  </si>
  <si>
    <t>2020/000000000028</t>
  </si>
  <si>
    <t>CM 726/20 SOL-201900307180-TRA Roll-On,</t>
  </si>
  <si>
    <t>2020/000000000068</t>
  </si>
  <si>
    <t>CM 243/20 SOL/201900306634-TRA Actualiza</t>
  </si>
  <si>
    <t>PM CONSULTORES ARTE CONTEMPORÁN</t>
  </si>
  <si>
    <t>2020/000000000147</t>
  </si>
  <si>
    <t>C.M. 556/20 C.G122106. SOL-201900303115-</t>
  </si>
  <si>
    <t>IMAGEN VISUAL ART SLL</t>
  </si>
  <si>
    <t>2020/000000000177</t>
  </si>
  <si>
    <t>CM 737/20 SOL-201900308326-TRA Grabacion</t>
  </si>
  <si>
    <t>RODRIGUEZ FERNANDEZ, CARLOS MAN</t>
  </si>
  <si>
    <t>2020/000000000178</t>
  </si>
  <si>
    <t>CM 872/20 SOL-201900308347-TRA Grabación</t>
  </si>
  <si>
    <t>2020/000000000204</t>
  </si>
  <si>
    <t>CM 727/20 SOL-201900307473-TRA CARTELES</t>
  </si>
  <si>
    <t>ALPE GRAFICAS DE ALMERIA S.L.</t>
  </si>
  <si>
    <t>2020/000000000213</t>
  </si>
  <si>
    <t>CM 693/20 SOL-201900306085-TRA Video pro</t>
  </si>
  <si>
    <t>2020/000000000242</t>
  </si>
  <si>
    <t>bolsas para regalos ICARO</t>
  </si>
  <si>
    <t>2020/000000000444</t>
  </si>
  <si>
    <t>SOL-202000309838-TRA triptico universida</t>
  </si>
  <si>
    <t>APLICACIONES Y SERVICIOS TECNOL</t>
  </si>
  <si>
    <t>2020/000000000571</t>
  </si>
  <si>
    <t>SOL-202000310140-TRA</t>
  </si>
  <si>
    <t>PLATAFORMA DE PUBLICIDAD, S.A.</t>
  </si>
  <si>
    <t>2020/000000000572</t>
  </si>
  <si>
    <t>SOL-202000310142-TRA</t>
  </si>
  <si>
    <t>2020/000000000826</t>
  </si>
  <si>
    <t>CM/SOL-202000310691. Diseño y maquetació</t>
  </si>
  <si>
    <t>ÓSCAR GARCÍA CANTÓN</t>
  </si>
  <si>
    <t>2020/000000000869</t>
  </si>
  <si>
    <t>Factura proveniente del Punto General de</t>
  </si>
  <si>
    <t>FAMA COMUNICACION, S.L.</t>
  </si>
  <si>
    <t>2020/000000001191</t>
  </si>
  <si>
    <t>CM 686/20 SOL-201900285039-TRA diciembre</t>
  </si>
  <si>
    <t>SEGUIMEDIA SL</t>
  </si>
  <si>
    <t>2020/000000001197</t>
  </si>
  <si>
    <t>SOL-202000311106-TRA Servicio Redacción</t>
  </si>
  <si>
    <t>ALONSO MARTINEZ, FRANCISCO</t>
  </si>
  <si>
    <t>2020/000000001416</t>
  </si>
  <si>
    <t>SOL-202000311938-TRA Acuerdo de colabora</t>
  </si>
  <si>
    <t>EDICIONES LUZ Y LETRAS S.L.N.E.</t>
  </si>
  <si>
    <t>2020/000000001417</t>
  </si>
  <si>
    <t>SOL-202000311941-TRA Acuerdo de colabora</t>
  </si>
  <si>
    <t>2020/000000001419</t>
  </si>
  <si>
    <t>CM 733/20 SOL-201900307995-TRA Diario de</t>
  </si>
  <si>
    <t>JOLY DIGITAL, S.L.</t>
  </si>
  <si>
    <t>2020/000000001420</t>
  </si>
  <si>
    <t>CM 1160/20 SOL-201900300093-TRA Diario d</t>
  </si>
  <si>
    <t>2020/000000001499</t>
  </si>
  <si>
    <t>PEGADA DE CARTELES</t>
  </si>
  <si>
    <t>MILAN  RAMIREZ, JOSE AGUSTIN</t>
  </si>
  <si>
    <t>2020/000000001544</t>
  </si>
  <si>
    <t>SOL-202000311425-TRA Impresiones en pape</t>
  </si>
  <si>
    <t>MUREX FACTORIA DE COLOR S.L.U.</t>
  </si>
  <si>
    <t>2020/000000001685</t>
  </si>
  <si>
    <t>CM/SOL-202000311418-TRA. Diseño y maquet</t>
  </si>
  <si>
    <t>2020/000000001687</t>
  </si>
  <si>
    <t>CM/SOL-2020003114223-TRA. Desarrollo y d</t>
  </si>
  <si>
    <t>2020/000000001702</t>
  </si>
  <si>
    <t>SOL-202000311949-TR Inserciones publicit</t>
  </si>
  <si>
    <t>UNIVERSITAS CREACIONES S.L.</t>
  </si>
  <si>
    <t>2020/000000001707</t>
  </si>
  <si>
    <t>SOL-202000311944-TRA Inserciones publici</t>
  </si>
  <si>
    <t>PULSAR MEDIA S.L.</t>
  </si>
  <si>
    <t>2020/000000001813</t>
  </si>
  <si>
    <t>SOL-202000312728-TRA Carteleria, publici</t>
  </si>
  <si>
    <t>IMPRENTA ALMANZORA S.L.</t>
  </si>
  <si>
    <t>2020/000000001815</t>
  </si>
  <si>
    <t>300 Libretas y 300 Bolígrafos para la Jo</t>
  </si>
  <si>
    <t>2020/000000001821</t>
  </si>
  <si>
    <t>ALPE_concursopoesía0061</t>
  </si>
  <si>
    <t>2020/000000001836</t>
  </si>
  <si>
    <t>SOL-202000311567-TRA Diseño de cartel Co</t>
  </si>
  <si>
    <t>MARCO DELGADO, JUAN IGNACIO</t>
  </si>
  <si>
    <t>2020/000000001899</t>
  </si>
  <si>
    <t>Material promocional Jornadas Preunivers</t>
  </si>
  <si>
    <t>2020/000000001900</t>
  </si>
  <si>
    <t>Material Jornadas Preuniversitarias: bol</t>
  </si>
  <si>
    <t>2020/000000001932</t>
  </si>
  <si>
    <t>MOLINA PARDO, FRANCISCO</t>
  </si>
  <si>
    <t>2020/000000001933</t>
  </si>
  <si>
    <t>CM 1325/20 SOL-201900306631-TRA Carteler</t>
  </si>
  <si>
    <t>2020/000000001954</t>
  </si>
  <si>
    <t>SOL-202000313390-TRA Febrero 2020 revist</t>
  </si>
  <si>
    <t>EDICIONES PARALELO 37, S.L.</t>
  </si>
  <si>
    <t>2020/000000002027</t>
  </si>
  <si>
    <t>CM/SOL-202000311466-TRA y expediente con</t>
  </si>
  <si>
    <t>2020/000000002140</t>
  </si>
  <si>
    <t>CM/SOL-202000313786-TRA y expediente con</t>
  </si>
  <si>
    <t>2020/000000002144</t>
  </si>
  <si>
    <t>CM/SOL-202000312957-TRA y expediente con</t>
  </si>
  <si>
    <t>COMERCIALIZACION DE MEDIOS 2000</t>
  </si>
  <si>
    <t>2020/000000002145</t>
  </si>
  <si>
    <t>SOL-202000312963-TRA y expediente contab</t>
  </si>
  <si>
    <t>2020/000000002153</t>
  </si>
  <si>
    <t>CM/SOL-202000311603-TRA y expediente con</t>
  </si>
  <si>
    <t>DDINTERACTIVA DESARROLLO Y DIFU</t>
  </si>
  <si>
    <t>2020/000000002228</t>
  </si>
  <si>
    <t>Ediciones Paralelo - Publicidad Semana p</t>
  </si>
  <si>
    <t>2020/000000002332</t>
  </si>
  <si>
    <t>2020/000000002747</t>
  </si>
  <si>
    <t>SOL-202000312134-TRA y expediente contab</t>
  </si>
  <si>
    <t>DIGITAL COMUNICACIÓN</t>
  </si>
  <si>
    <t>2020/000000002858</t>
  </si>
  <si>
    <t>SOL-202000314899-TRA Cartel impreso en P</t>
  </si>
  <si>
    <t>2020/000000002860</t>
  </si>
  <si>
    <t>SOL-202000313515-TRA Factura proveniente</t>
  </si>
  <si>
    <t>GONGORA  MORENO,  JOSE JESUS</t>
  </si>
  <si>
    <t>2020/000000002861</t>
  </si>
  <si>
    <t>SOL-202000309040-TRA Factura proveniente</t>
  </si>
  <si>
    <t>2020/000000002872</t>
  </si>
  <si>
    <t>Contrato Menor con código SOL-2020003146</t>
  </si>
  <si>
    <t>2020/000000002991</t>
  </si>
  <si>
    <t>SOL-202000315268-TRA diseño imagen UNIVE</t>
  </si>
  <si>
    <t>2020/000000002992</t>
  </si>
  <si>
    <t>CM-SOL/202000315318-TRA. Material promoc</t>
  </si>
  <si>
    <t>2020/000000003132</t>
  </si>
  <si>
    <t>SOL-202000313858-TRA PUBLICIDAD OLIMPIAD</t>
  </si>
  <si>
    <t>2020/000000003544</t>
  </si>
  <si>
    <t>SOL-202000312971-TRA y expediente contab</t>
  </si>
  <si>
    <t>EDITORIAL ALMERIENSE PUBLICACIO</t>
  </si>
  <si>
    <t>2020/000000003563</t>
  </si>
  <si>
    <t>CM Nº EXP. 1933/20 SOL-201900272062-TRA</t>
  </si>
  <si>
    <t>MOLINA HODAR, FRANCISCO JAVIER</t>
  </si>
  <si>
    <t>2020/000000003578</t>
  </si>
  <si>
    <t>SOL-202000316243-TRA Inserciones publici</t>
  </si>
  <si>
    <t>2020/000000003677</t>
  </si>
  <si>
    <t>PS CG 144995 FRA GASTOS  PUBLICIDAD  COM</t>
  </si>
  <si>
    <t>FACEBOOK IRELAND LIMITED</t>
  </si>
  <si>
    <t>2020/000000003678</t>
  </si>
  <si>
    <t>2020/000000003679</t>
  </si>
  <si>
    <t>2020/000000003732</t>
  </si>
  <si>
    <t>SOL-202000314967-TRA BOLIGRAFOS PROPAGAN</t>
  </si>
  <si>
    <t>RANYEL. ARTÍCULOS PUBLICITARIOS</t>
  </si>
  <si>
    <t>2020/000000003745</t>
  </si>
  <si>
    <t>2020/000000003764</t>
  </si>
  <si>
    <t>SOL-202000315199-TRA DISEÑO, MAQUETACION</t>
  </si>
  <si>
    <t>2020/000000003839</t>
  </si>
  <si>
    <t>Nº 2232 SOL-201900302167-TRA Roll up, lo</t>
  </si>
  <si>
    <t>2020/000000003869</t>
  </si>
  <si>
    <t>ENDOSO A D. JOSE MANUEL GARCIA MONTES PU</t>
  </si>
  <si>
    <t>2020/000000003870</t>
  </si>
  <si>
    <t>2020/000000003872</t>
  </si>
  <si>
    <t>2020/000000003873</t>
  </si>
  <si>
    <t>2020/000000003874</t>
  </si>
  <si>
    <t>2020/000000003876</t>
  </si>
  <si>
    <t>TWITTER INTERNATIONAL COMPANY</t>
  </si>
  <si>
    <t>2020/000000003877</t>
  </si>
  <si>
    <t>2020/000000003903</t>
  </si>
  <si>
    <t>SOL-202000316956-TRA RRSS UAL DEPORTES Y</t>
  </si>
  <si>
    <t>2020/000000003931</t>
  </si>
  <si>
    <t>SOL-202000316131-TRA Acuerdo de colabora</t>
  </si>
  <si>
    <t>2020/000000004008</t>
  </si>
  <si>
    <t>SOL-202000313913-TRA Publicidad en revis</t>
  </si>
  <si>
    <t>2020/000000004045</t>
  </si>
  <si>
    <t>SOL-202000316682-TRA diseño grafico roll</t>
  </si>
  <si>
    <t>GARCIA GALERA, EVA SOLEDAD</t>
  </si>
  <si>
    <t>2020/000000004046</t>
  </si>
  <si>
    <t>SOL-202000316695-TRA diseño grafico roll</t>
  </si>
  <si>
    <t>2020/000000004050</t>
  </si>
  <si>
    <t>SOL-202000316168-TRA Programa de radio M</t>
  </si>
  <si>
    <t>ATRESMEDIA RADIO (ONDA CERO)</t>
  </si>
  <si>
    <t>2020/000000004052</t>
  </si>
  <si>
    <t>SOL-202000317949-TRA Programa de radio P</t>
  </si>
  <si>
    <t>2020/000000004130</t>
  </si>
  <si>
    <t>SOL-202000311086-TRA Cuñas Campaña Centr</t>
  </si>
  <si>
    <t>2020/000000004135</t>
  </si>
  <si>
    <t>SOL-202000312951-TRA y expediente contab</t>
  </si>
  <si>
    <t>2020/000000004226</t>
  </si>
  <si>
    <t>CM/SOL-202000317944-TRA</t>
  </si>
  <si>
    <t>BELDA  FERNÁNDEZ, FRANCISCO J.</t>
  </si>
  <si>
    <t>2020/000000004380</t>
  </si>
  <si>
    <t>SOL-202000316983-TRA Inserciones publici</t>
  </si>
  <si>
    <t>2020/000000004477</t>
  </si>
  <si>
    <t>CM/SOL-202000317133-TRA</t>
  </si>
  <si>
    <t>2020/000000004514</t>
  </si>
  <si>
    <t>PRENSA</t>
  </si>
  <si>
    <t>CAMACHO PADILLA, FRANCISCO JOSE</t>
  </si>
  <si>
    <t>2020/000000004595</t>
  </si>
  <si>
    <t>SOL-202000318243-TRA Marzo 2020 revista</t>
  </si>
  <si>
    <t>2020/000000004788</t>
  </si>
  <si>
    <t>SOL-202000316511-TRA Almeriblan (Blanes)</t>
  </si>
  <si>
    <t>ALMERIBLAN S.L.</t>
  </si>
  <si>
    <t>2020/000000004789</t>
  </si>
  <si>
    <t>SOL-202000316651-TRA Almeriblan (Blanes)</t>
  </si>
  <si>
    <t>2020/000000004816</t>
  </si>
  <si>
    <t>SOL-202000318631-TRA-Diseño creativo par</t>
  </si>
  <si>
    <t>2020/000000004850</t>
  </si>
  <si>
    <t>publicidad Foco Sur febrero 2020. Feria</t>
  </si>
  <si>
    <t>2020/000000004894</t>
  </si>
  <si>
    <t>SOL-202000319294-TRA 2 BANNER FLAG GRAND</t>
  </si>
  <si>
    <t>2020/000000004971</t>
  </si>
  <si>
    <t>SOL-202000318175-TRA Realización según o</t>
  </si>
  <si>
    <t>PRODUCTORA PROSER DE RTV, S.L</t>
  </si>
  <si>
    <t>2020/000000004972</t>
  </si>
  <si>
    <t>SOL-202000318225-TRA Radiación según ord</t>
  </si>
  <si>
    <t>2020/000000004981</t>
  </si>
  <si>
    <t>SOL-202000319243-TRA DISEÑO LONA PARA FA</t>
  </si>
  <si>
    <t>2020/000000005100</t>
  </si>
  <si>
    <t>2020/000000005170</t>
  </si>
  <si>
    <t>SOL-202000318228-TRA Especial Fruit Logi</t>
  </si>
  <si>
    <t>FEDERICO JOLY Y CIA S.L.</t>
  </si>
  <si>
    <t>2020/000000005453</t>
  </si>
  <si>
    <t>SOL-202000317675-TRA DISEÑO IMAGEN CARRE</t>
  </si>
  <si>
    <t>2020/000000005726</t>
  </si>
  <si>
    <t>SOL-202000316957-TRA Gestión de redes So</t>
  </si>
  <si>
    <t>Salmerón Palenzuela, María Tere</t>
  </si>
  <si>
    <t>2020/000000005777</t>
  </si>
  <si>
    <t>SOL-202000320503-TRA Banner mensual marz</t>
  </si>
  <si>
    <t>2020/000000005778</t>
  </si>
  <si>
    <t>SOL-202000320622-TRA Página reportaje ma</t>
  </si>
  <si>
    <t>LA VOZ DE ALMERIA S.L.U.</t>
  </si>
  <si>
    <t>2020/000000005847</t>
  </si>
  <si>
    <t>2020/000000005848</t>
  </si>
  <si>
    <t>GOOGLE IRELAND LIMITED</t>
  </si>
  <si>
    <t>2020/000000005849</t>
  </si>
  <si>
    <t>2020/000000005850</t>
  </si>
  <si>
    <t>2020/000000005852</t>
  </si>
  <si>
    <t>MSDN ACADEMIC ALLIANCE</t>
  </si>
  <si>
    <t>2020/000000005864</t>
  </si>
  <si>
    <t>SOL-202000318170-TRA Especial UAL febrer</t>
  </si>
  <si>
    <t>2020/000000005865</t>
  </si>
  <si>
    <t>SOL-202000318232-TRA Patrocinio presenta</t>
  </si>
  <si>
    <t>2020/000000005866</t>
  </si>
  <si>
    <t>SOL-202000319047-TRA  Especial UAL marzo</t>
  </si>
  <si>
    <t>2020/000000005867</t>
  </si>
  <si>
    <t>SOL-202000318086-TRA Especial UAL enero</t>
  </si>
  <si>
    <t>2020/000000005870</t>
  </si>
  <si>
    <t>Material LVI Olimpiadas de Matemáticas</t>
  </si>
  <si>
    <t>2020/000000005871</t>
  </si>
  <si>
    <t>Revista Novaciencia. Francisco Molina Pa</t>
  </si>
  <si>
    <t>2020/000000005881</t>
  </si>
  <si>
    <t>SOL-202000320786-TRA Programa de radio M</t>
  </si>
  <si>
    <t>2020/000000005882</t>
  </si>
  <si>
    <t>SOL-202000320790-TRA Programa de radio I</t>
  </si>
  <si>
    <t>2020/000000005883</t>
  </si>
  <si>
    <t>SOL-202000320756-TRA Programa de radio U</t>
  </si>
  <si>
    <t>2020/000000005884</t>
  </si>
  <si>
    <t>SOL-202000320793-TRA Programa de radio P</t>
  </si>
  <si>
    <t>2020/000000005938</t>
  </si>
  <si>
    <t>participación en el Anuario de La Voz de</t>
  </si>
  <si>
    <t>2020/000000005997</t>
  </si>
  <si>
    <t>SOL-202000317178-TRA CARPETAS MULTIFUNCI</t>
  </si>
  <si>
    <t>PUBLIGRAFICAS BORBALAN S.L</t>
  </si>
  <si>
    <t>2020/000000006329</t>
  </si>
  <si>
    <t>SOL-202000320892-TRA Realización según o</t>
  </si>
  <si>
    <t>2020/000000006330</t>
  </si>
  <si>
    <t>SOL-202000320894-TRA Radiación según ord</t>
  </si>
  <si>
    <t>2020/000000006397</t>
  </si>
  <si>
    <t>SOL-202000321010-TRA Abril 2020 Revista</t>
  </si>
  <si>
    <t>2020/000000006398</t>
  </si>
  <si>
    <t>SOL-202000321692-TRA Seguimiento prensa</t>
  </si>
  <si>
    <t>2020/000000006399</t>
  </si>
  <si>
    <t>SOL-202000321693-TRA Seguimiento prensa</t>
  </si>
  <si>
    <t>2020/000000006400</t>
  </si>
  <si>
    <t>SOL-202000321694-TRA Seguimiento prensa</t>
  </si>
  <si>
    <t>2020/000000006401</t>
  </si>
  <si>
    <t>SOL-202000321132-TRA Acuerdo de colabora</t>
  </si>
  <si>
    <t>2020/000000006410</t>
  </si>
  <si>
    <t>SOL-202000320829-TRA Banner y Noticias A</t>
  </si>
  <si>
    <t>Gestión de Cobros Cibeles, S.L.</t>
  </si>
  <si>
    <t>2020/000000006438</t>
  </si>
  <si>
    <t>SOL-202000321978-TRA Monográfico "Actual</t>
  </si>
  <si>
    <t>COMERCIALIZACION Y COMUNICACION</t>
  </si>
  <si>
    <t>2020/000000006439</t>
  </si>
  <si>
    <t>SOL-202000321979-TRA Monográfico "Actual</t>
  </si>
  <si>
    <t>2020/000000006441</t>
  </si>
  <si>
    <t>exp 2834/2020 SOL-202000316983-TRA Inser</t>
  </si>
  <si>
    <t>2020/000000006525</t>
  </si>
  <si>
    <t>SOL-202000322236-TRA CAMPAÑA COMUNICACIO</t>
  </si>
  <si>
    <t>2020/000000006603</t>
  </si>
  <si>
    <t>SOL-202000320822-TRA Banner mensual febr</t>
  </si>
  <si>
    <t>2020/000000006604</t>
  </si>
  <si>
    <t>SOL-202000320504-TRA Banner mensual abri</t>
  </si>
  <si>
    <t>2020/000000006605</t>
  </si>
  <si>
    <t>SOL-202000321972-TRA Pagina de publicida</t>
  </si>
  <si>
    <t>2020/000000006606</t>
  </si>
  <si>
    <t>SOL-202000320623-TRA Página reportaje ab</t>
  </si>
  <si>
    <t>2020/000000006634</t>
  </si>
  <si>
    <t>SOL-202000322418-TRA Realización según o</t>
  </si>
  <si>
    <t>2020/000000006638</t>
  </si>
  <si>
    <t>SOL-202000322417-TRA Radiación según ord</t>
  </si>
  <si>
    <t>2020/000000006639</t>
  </si>
  <si>
    <t>SOL-202000322421-TRA Sobreportada La Voz</t>
  </si>
  <si>
    <t>2020/000000006668</t>
  </si>
  <si>
    <t>SOL-202000322109-TRA Foco Sur_SOL0032100</t>
  </si>
  <si>
    <t>2020/000000006669</t>
  </si>
  <si>
    <t>SOL-202000322735-TRA Publicidad revista</t>
  </si>
  <si>
    <t>2020/000000006705</t>
  </si>
  <si>
    <t>SOL-202000321695-TRA Seguimiento prensa</t>
  </si>
  <si>
    <t>2020/000000006706</t>
  </si>
  <si>
    <t>SOL-202000321700-TRA Especial postgrado</t>
  </si>
  <si>
    <t>PÁGINAS DEL SUR S.L.</t>
  </si>
  <si>
    <t>2020/000000006707</t>
  </si>
  <si>
    <t>SOL-202000322773-TRA Mayo 2020 Revista F</t>
  </si>
  <si>
    <t>2020/000000006718</t>
  </si>
  <si>
    <t>Publicidad FocoSur Mayo 2020. SOL-202000</t>
  </si>
  <si>
    <t>2020/000000006720</t>
  </si>
  <si>
    <t>SOL-202000322692-TRA  Banner y Noticias</t>
  </si>
  <si>
    <t>2020/000000006730</t>
  </si>
  <si>
    <t>SOL-202000322414-TRA Gestion Redes Socia</t>
  </si>
  <si>
    <t>2020/000000006759</t>
  </si>
  <si>
    <t>FOCO SUR_ CM/SOL-202000322817-TRA</t>
  </si>
  <si>
    <t>2020/000000006760</t>
  </si>
  <si>
    <t>SOL-202000322749-TRA Publicidad Foco Sur</t>
  </si>
  <si>
    <t>2020/000000006766</t>
  </si>
  <si>
    <t>2020/000000006767</t>
  </si>
  <si>
    <t>2020/000000006779</t>
  </si>
  <si>
    <t>SOL-202000322636-TRA Monográfico "Actual</t>
  </si>
  <si>
    <t>2020/000000006781</t>
  </si>
  <si>
    <t>SOL-202000321697-TRA Campaña adelante, l</t>
  </si>
  <si>
    <t>2020/000000006783</t>
  </si>
  <si>
    <t>SOL-202000321698-TRA Especial Ual Abril</t>
  </si>
  <si>
    <t>2020/000000006789</t>
  </si>
  <si>
    <t>2020/000000006839</t>
  </si>
  <si>
    <t>Material publicitario - SOL-202000321113</t>
  </si>
  <si>
    <t>2020/000000006847</t>
  </si>
  <si>
    <t>Publi Foco Sur y Almería Información mes</t>
  </si>
  <si>
    <t>2020/000000006882</t>
  </si>
  <si>
    <t>SOL-202000320787-TRA Programa de radio M</t>
  </si>
  <si>
    <t>2020/000000006884</t>
  </si>
  <si>
    <t>SOL-202000320757-TRA Programa de radio U</t>
  </si>
  <si>
    <t>2020/000000006885</t>
  </si>
  <si>
    <t>SOL-202000320791-TRA Programa de radio P</t>
  </si>
  <si>
    <t>2020/000000006904</t>
  </si>
  <si>
    <t>NOVAPOLIS  SOL-202000321081-TRA</t>
  </si>
  <si>
    <t>2020/000000006910</t>
  </si>
  <si>
    <t>SOL-202000322186-TRA Acuerdo de colabora</t>
  </si>
  <si>
    <t>2020/000000006932</t>
  </si>
  <si>
    <t>PUBLICIDDAD FACULTAD DE DERECHO</t>
  </si>
  <si>
    <t>2020/000000007030</t>
  </si>
  <si>
    <t>2020/000000007158</t>
  </si>
  <si>
    <t>SOL-202000323709-TRA Lona Cursos de Vera</t>
  </si>
  <si>
    <t>2020/000000007271</t>
  </si>
  <si>
    <t>SOL-202000322774-TRA  Inserciones public</t>
  </si>
  <si>
    <t>2020/000000007283</t>
  </si>
  <si>
    <t>CM/SOL-202000323776-TRA</t>
  </si>
  <si>
    <t>2020/000000007406</t>
  </si>
  <si>
    <t>[#4748] SOL-202000324398-TRA exp 3911/20</t>
  </si>
  <si>
    <t>2020/000000007416</t>
  </si>
  <si>
    <t>SOL-202000316156-TRA Programa de radio I</t>
  </si>
  <si>
    <t>2020/000000007418</t>
  </si>
  <si>
    <t>SOL-202000323889-TRA Realización según o</t>
  </si>
  <si>
    <t>2020/000000007419</t>
  </si>
  <si>
    <t>SOL-202000323891-TRA Radiación según ord</t>
  </si>
  <si>
    <t>2020/000000007490</t>
  </si>
  <si>
    <t>SOL-202000319213-TRA 3 CHUBASQUEROS</t>
  </si>
  <si>
    <t>AKUM MARKETING, S.L.</t>
  </si>
  <si>
    <t>2020/000000007529</t>
  </si>
  <si>
    <t>SOL-202000321696-TRA Seguimiento prensa</t>
  </si>
  <si>
    <t>2020/000000007560</t>
  </si>
  <si>
    <t>SOL-202000321909-TRA Banner mensual mayo</t>
  </si>
  <si>
    <t>2020/000000007584</t>
  </si>
  <si>
    <t>SOL-202000321908-TRA Especial web Excele</t>
  </si>
  <si>
    <t>2020/000000007595</t>
  </si>
  <si>
    <t>CM/SOL-202000313502-TRA</t>
  </si>
  <si>
    <t>2020/000000007600</t>
  </si>
  <si>
    <t>SOL-202000322380-TRA  Programa de radio</t>
  </si>
  <si>
    <t>2020/000000007601</t>
  </si>
  <si>
    <t>SOL-202000322504-TRA Programa de radio I</t>
  </si>
  <si>
    <t>2020/000000007602</t>
  </si>
  <si>
    <t>SOL-202000320794-TRA Programa de radio U</t>
  </si>
  <si>
    <t>2020/000000007603</t>
  </si>
  <si>
    <t>SOL-202000322377-TRA Programa de radio P</t>
  </si>
  <si>
    <t>2020/000000007623</t>
  </si>
  <si>
    <t>SOL-202000324172-TRA Edición Especial Fo</t>
  </si>
  <si>
    <t>CORPORACION DE MEDIOS DE ANDALU</t>
  </si>
  <si>
    <t>2020/000000007653</t>
  </si>
  <si>
    <t>SOL-202000321911-TRA Página reportaje ma</t>
  </si>
  <si>
    <t>2020/000000007655</t>
  </si>
  <si>
    <t>SOL-202000323179-TRA  Página reportaje m</t>
  </si>
  <si>
    <t>2020/000000007699</t>
  </si>
  <si>
    <t>SOL-202000324126-TRA Banner y Noticias A</t>
  </si>
  <si>
    <t>2020/000000007719</t>
  </si>
  <si>
    <t>SOL-202000323507-TRA Especial Ual Mayo</t>
  </si>
  <si>
    <t>2020/000000007757</t>
  </si>
  <si>
    <t>Maquetación Texto Docente 54</t>
  </si>
  <si>
    <t>OLIVA MORENO, MARIA ELOISA</t>
  </si>
  <si>
    <t>2020/000000007769</t>
  </si>
  <si>
    <t>publicidad en foco sur nº 267 junio    S</t>
  </si>
  <si>
    <t>2020/000000007780</t>
  </si>
  <si>
    <t>SOL-202000323217-TRA Programa de radio I</t>
  </si>
  <si>
    <t>2020/000000007790</t>
  </si>
  <si>
    <t>Especial Grados 161 y Másteres 162   SOL</t>
  </si>
  <si>
    <t>2020/000000007792</t>
  </si>
  <si>
    <t>Publi Foco Sur y Almería Información CM/</t>
  </si>
  <si>
    <t>2020/000000007808</t>
  </si>
  <si>
    <t>Difusión de los grados de la Facultad de</t>
  </si>
  <si>
    <t>2020/000000007815</t>
  </si>
  <si>
    <t>SOL-202000313402-TRA Edición especial dí</t>
  </si>
  <si>
    <t>2020/000000007816</t>
  </si>
  <si>
    <t>SOL-202000313422-TRA Suplemento Andaluci</t>
  </si>
  <si>
    <t>COMERCIALIZADORA MEDIOS ANDALUC</t>
  </si>
  <si>
    <t>2020/000000007847</t>
  </si>
  <si>
    <t>PUBLICIDAD NOVACIENCIA 2º TRIMESTRE</t>
  </si>
  <si>
    <t>2020/000000007896</t>
  </si>
  <si>
    <t>SOL-202000325630-TRA DISEÑO CARTEL INSTA</t>
  </si>
  <si>
    <t>2020/000000007900</t>
  </si>
  <si>
    <t>PUBLICIDAD REVISTA FOCOSUR Nº 267</t>
  </si>
  <si>
    <t>2020/000000007930</t>
  </si>
  <si>
    <t>Endoso Octavio Malato Pendrive publicida</t>
  </si>
  <si>
    <t>TITOVA , EUGENIA</t>
  </si>
  <si>
    <t>2020/000000007971</t>
  </si>
  <si>
    <t>SOL-202000328099-TRA Publicidad Foco Sur</t>
  </si>
  <si>
    <t>2020/000000008069</t>
  </si>
  <si>
    <t>PROTOCOLO PUBLICIDAD FOCO SUR</t>
  </si>
  <si>
    <t>2020/000000008070</t>
  </si>
  <si>
    <t>SOL-202000327744-TRA Junio 2020 Revista</t>
  </si>
  <si>
    <t>2020/000000008072</t>
  </si>
  <si>
    <t>SOL-202000323783-TRA Dosieres y adaptaci</t>
  </si>
  <si>
    <t>BASE CREATIVA</t>
  </si>
  <si>
    <t>2020/000000008074</t>
  </si>
  <si>
    <t>SOL-202000323866-TRA Entradas y programa</t>
  </si>
  <si>
    <t>2020/000000008078</t>
  </si>
  <si>
    <t>SOL-202000328148-TRA Información en revi</t>
  </si>
  <si>
    <t>2020/000000008081</t>
  </si>
  <si>
    <t>SOL-202000327751-TRA Acuerdo de colabora</t>
  </si>
  <si>
    <t>2020/000000008169</t>
  </si>
  <si>
    <t>EDICIONES PARALELO_SOL-202000326632-TRA</t>
  </si>
  <si>
    <t>2020/000000008203</t>
  </si>
  <si>
    <t>SOL-202000327669-TRA Inserciones publici</t>
  </si>
  <si>
    <t>2020/000000008205</t>
  </si>
  <si>
    <t>SOL-202000326626-TRA Monográfico "Actual</t>
  </si>
  <si>
    <t>2020/000000008310</t>
  </si>
  <si>
    <t>SOL-202000330523-TRA Realización según o</t>
  </si>
  <si>
    <t>2020/000000008311</t>
  </si>
  <si>
    <t>SOL-202000330530-TRA Radiación según ord</t>
  </si>
  <si>
    <t>2020/000000008323</t>
  </si>
  <si>
    <t>SOL-202000329299-TRA LOCUCION SALA FITNE</t>
  </si>
  <si>
    <t>2020/000000008374</t>
  </si>
  <si>
    <t>CM/SOL-202000330532-TRA y el número de e</t>
  </si>
  <si>
    <t>2020/000000008401</t>
  </si>
  <si>
    <t>SOL-202000330552-TRA Banner y Noticias A</t>
  </si>
  <si>
    <t>2020/000000008424</t>
  </si>
  <si>
    <t>SOL-202000327230-TRA  Modificaciones Ada</t>
  </si>
  <si>
    <t>LOPEZ SALMERON, JOSE FRANCISCO</t>
  </si>
  <si>
    <t>2020/000000008425</t>
  </si>
  <si>
    <t>SOL-202000327269-TRA Programación web pa</t>
  </si>
  <si>
    <t>López Garrido, Diego Raúl</t>
  </si>
  <si>
    <t>2020/000000008428</t>
  </si>
  <si>
    <t>SOL-202000328862-TRA Analisis y Mantenim</t>
  </si>
  <si>
    <t>2020/000000008434</t>
  </si>
  <si>
    <t>SOL-202000330793-TRA Monográfico "Actual</t>
  </si>
  <si>
    <t>2020/000000008437</t>
  </si>
  <si>
    <t>SOL-202000327812-TRA Especial Ual Junio</t>
  </si>
  <si>
    <t>2020/000000008461</t>
  </si>
  <si>
    <t>SOL-202000324615-TRAPrograma de radio Mi</t>
  </si>
  <si>
    <t>2020/000000008462</t>
  </si>
  <si>
    <t>SOL-202000324601-TRA Programa de radio I</t>
  </si>
  <si>
    <t>2020/000000008463</t>
  </si>
  <si>
    <t>SOL-202000324596-TRA Programa de radio P</t>
  </si>
  <si>
    <t>2020/000000008467</t>
  </si>
  <si>
    <t>SOL-202000317654-TRA BOLIGRAFO BLANCO GR</t>
  </si>
  <si>
    <t>ESTRELLA DIGITAL, C.B.</t>
  </si>
  <si>
    <t>2020/000000008474</t>
  </si>
  <si>
    <t>Sánchez Pelegrina, María de los</t>
  </si>
  <si>
    <t>2020/000000008541</t>
  </si>
  <si>
    <t>SOL-202000326517-TRA Especial medioambie</t>
  </si>
  <si>
    <t>2020/000000008575</t>
  </si>
  <si>
    <t>C.G. 143099 GASTOS PUBLICIDAD COMO JUSTI</t>
  </si>
  <si>
    <t>Ruiz Domínguez, María del Mar</t>
  </si>
  <si>
    <t>2020/000000008582</t>
  </si>
  <si>
    <t>SOL-202000332442-TRA GRAFICAS CAMPAÑA V2</t>
  </si>
  <si>
    <t>2020/000000008674</t>
  </si>
  <si>
    <t>SOL-202000327749-TRA Página reportaje ju</t>
  </si>
  <si>
    <t>2020/000000008677</t>
  </si>
  <si>
    <t>SOL-202000327731-TRA Banner web mensual</t>
  </si>
  <si>
    <t>2020/000000008679</t>
  </si>
  <si>
    <t>SOL-202000323794-TRA Especial Agricultur</t>
  </si>
  <si>
    <t>2020/000000008680</t>
  </si>
  <si>
    <t>creación piezas gráficas</t>
  </si>
  <si>
    <t>2020/000000008681</t>
  </si>
  <si>
    <t>diseño gráfico feria de las ideas</t>
  </si>
  <si>
    <t>2020/000000008682</t>
  </si>
  <si>
    <t>diseño gráfico emprendimiento</t>
  </si>
  <si>
    <t>2020/000000008720</t>
  </si>
  <si>
    <t>SOL-202000329300-TRA ENARASA CODIGO DE C</t>
  </si>
  <si>
    <t>2020/000000008814</t>
  </si>
  <si>
    <t>2020/000000008948</t>
  </si>
  <si>
    <t>Inserción de una página de información s</t>
  </si>
  <si>
    <t>2020/000000008954</t>
  </si>
  <si>
    <t>SOL-202000334200-TRA RRSS PROMO UAL DEPO</t>
  </si>
  <si>
    <t>2020/000000009037</t>
  </si>
  <si>
    <t>2020/000000009043</t>
  </si>
  <si>
    <t>PROTOCOLO PUBLICIDAD GRADOS Y MASTER FAC</t>
  </si>
  <si>
    <t>2020/000000009092</t>
  </si>
  <si>
    <t>SOL-202000336370-TRA Difusión actividad</t>
  </si>
  <si>
    <t>2020/000000009093</t>
  </si>
  <si>
    <t>2020/000000009138</t>
  </si>
  <si>
    <t>Factura Fco Molina Pardo_Promocion Maste</t>
  </si>
  <si>
    <t>2020/000000009141</t>
  </si>
  <si>
    <t>NOVACIENCIA_SOL-202000327425</t>
  </si>
  <si>
    <t>2020/000000009179</t>
  </si>
  <si>
    <t>SOL-202000337199-TRA Difusión informativ</t>
  </si>
  <si>
    <t>2020/000000009233</t>
  </si>
  <si>
    <t>ALPE_Banner 3514</t>
  </si>
  <si>
    <t>2020/000000009243</t>
  </si>
  <si>
    <t>SOL-202000333540-TRA VINILOS CENTRO DEPO</t>
  </si>
  <si>
    <t>2020/000000009267</t>
  </si>
  <si>
    <t>Contrato Menor con código SOL-2020003372</t>
  </si>
  <si>
    <t>2020/000000009268</t>
  </si>
  <si>
    <t>2020/000000009335</t>
  </si>
  <si>
    <t>SOL-202000338081-TRA  julio 2020 Revista</t>
  </si>
  <si>
    <t>2020/000000009400</t>
  </si>
  <si>
    <t>SOL-202000336817-TRA Promoción actividad</t>
  </si>
  <si>
    <t>2020/000000009429</t>
  </si>
  <si>
    <t>SOL-202000333498-TRA Diseño y programaci</t>
  </si>
  <si>
    <t>2020/000000009498</t>
  </si>
  <si>
    <t>2020/000000009499</t>
  </si>
  <si>
    <t>2020/000000009500</t>
  </si>
  <si>
    <t>2020/000000009517</t>
  </si>
  <si>
    <t>SOL-202000340568-TRA Alquiler de imagen</t>
  </si>
  <si>
    <t>EVENTOS PORTOCARRERO S.L.</t>
  </si>
  <si>
    <t>2020/000000009521</t>
  </si>
  <si>
    <t>SOL-202000322252-TRA Campaña #SaldremosJ</t>
  </si>
  <si>
    <t>2020/000000009558</t>
  </si>
  <si>
    <t>SOL-202000340579-TRA Alquiler de Sonido</t>
  </si>
  <si>
    <t>2020/000000009607</t>
  </si>
  <si>
    <t>SOL-202000338058-TRA  Promoción investig</t>
  </si>
  <si>
    <t>2020/000000009611</t>
  </si>
  <si>
    <t>SOL-202000338068-TRA Promoción marca Uni</t>
  </si>
  <si>
    <t>2020/000000009634</t>
  </si>
  <si>
    <t>SOL-202000335651-TRA Promoción Cursos de</t>
  </si>
  <si>
    <t>2020/000000009660</t>
  </si>
  <si>
    <t>SOL-202000335609-TRA Promoción Cursos de</t>
  </si>
  <si>
    <t>RADIO POPULAR SA</t>
  </si>
  <si>
    <t>2020/000000009680</t>
  </si>
  <si>
    <t>SOL-202000342856-TRA Libretas regalo Pro</t>
  </si>
  <si>
    <t>PUBLINDAL S.L.</t>
  </si>
  <si>
    <t>2020/000000009995</t>
  </si>
  <si>
    <t>2020/000000010071</t>
  </si>
  <si>
    <t>SOL- 202000345136-TRA Gestión de redes S</t>
  </si>
  <si>
    <t>2020/000000010078</t>
  </si>
  <si>
    <t>SOL-202000338081-TRA Difusión informativ</t>
  </si>
  <si>
    <t>2020/000000010316</t>
  </si>
  <si>
    <t>SOL-202000335684-TRA Promoción marca Uni</t>
  </si>
  <si>
    <t>2020/000000010317</t>
  </si>
  <si>
    <t>2020/000000010318</t>
  </si>
  <si>
    <t>Maquetación Revista RIEM</t>
  </si>
  <si>
    <t>2020/000000010319</t>
  </si>
  <si>
    <t>Maquetación Libro Digital 111</t>
  </si>
  <si>
    <t>2020/000000010321</t>
  </si>
  <si>
    <t>Maquetación Tesis Doctoral 369</t>
  </si>
  <si>
    <t>2020/000000010323</t>
  </si>
  <si>
    <t>Maquetación Revista DOCTRINA Y JURISPRUD</t>
  </si>
  <si>
    <t>2020/000000010626</t>
  </si>
  <si>
    <t>SOL-202000340260-TRA  Promoción cursos d</t>
  </si>
  <si>
    <t>2020/000000010661</t>
  </si>
  <si>
    <t>[#4800] SOL-202000342600-TRA 226.02 Dise</t>
  </si>
  <si>
    <t>2020/000000010819</t>
  </si>
  <si>
    <t>SOL-202000345502-TRA Foam Curso de Veran</t>
  </si>
  <si>
    <t>2020/000000010820</t>
  </si>
  <si>
    <t>SOL-202000345495-TRA 50 Tazas filo Azul</t>
  </si>
  <si>
    <t>2020/000000011033</t>
  </si>
  <si>
    <t>SOL-202000344711-TRA PROMOCION RRSS</t>
  </si>
  <si>
    <t>2020/000000011052</t>
  </si>
  <si>
    <t>2020/000000011256</t>
  </si>
  <si>
    <t>SOL-202000345138-TRA Gestión de redes So</t>
  </si>
  <si>
    <t>2020/000000011402</t>
  </si>
  <si>
    <t>SOL-202000345119-TRA Promoción marca Uni</t>
  </si>
  <si>
    <t>2020/000000011407</t>
  </si>
  <si>
    <t>CM SOL-202000345496-TRA</t>
  </si>
  <si>
    <t>2020/000000011511</t>
  </si>
  <si>
    <t>SOL-202000338561-TRA Difusión informativ</t>
  </si>
  <si>
    <t>2020/000000011619</t>
  </si>
  <si>
    <t>2020/000000011620</t>
  </si>
  <si>
    <t>2020/000000011628</t>
  </si>
  <si>
    <t>2020/000000011654</t>
  </si>
  <si>
    <t>2020/000000011700</t>
  </si>
  <si>
    <t>Sombreros. Evento-Jornadas de Bienvenida</t>
  </si>
  <si>
    <t>2020/000000012043</t>
  </si>
  <si>
    <t>SOL-202000339063-TRA  Promoción oferta f</t>
  </si>
  <si>
    <t>2020/000000012044</t>
  </si>
  <si>
    <t>SOL-202000340895-TRA Patrocinio Diario d</t>
  </si>
  <si>
    <t>2020/000000012056</t>
  </si>
  <si>
    <t>SOL-202000338014-TRA  Promoción activida</t>
  </si>
  <si>
    <t>2020/000000012057</t>
  </si>
  <si>
    <t>2020/000000012060</t>
  </si>
  <si>
    <t>2020/000000012072</t>
  </si>
  <si>
    <t>SOL-202000340251-TRA Promoción Oferta fo</t>
  </si>
  <si>
    <t>2020/000000012084</t>
  </si>
  <si>
    <t>SOL-202000349135-TRA Grabación Video Cor</t>
  </si>
  <si>
    <t>2020/000000012258</t>
  </si>
  <si>
    <t>SOL-202000348829-TRA Diseño y maquetació</t>
  </si>
  <si>
    <t>2020/000000012276</t>
  </si>
  <si>
    <t>CM/SOL-202000349794</t>
  </si>
  <si>
    <t>2020/000000012363</t>
  </si>
  <si>
    <t>PUBLICIDAD TITULACIONES EN NOVACIENCIA</t>
  </si>
  <si>
    <t>2020/000000012365</t>
  </si>
  <si>
    <t>SOL-202000345055-TRA Promoción Centro de</t>
  </si>
  <si>
    <t>2020/000000012603</t>
  </si>
  <si>
    <t>Material promocional UAL</t>
  </si>
  <si>
    <t>2020/000000012636</t>
  </si>
  <si>
    <t>2020/000000012704</t>
  </si>
  <si>
    <t>**PAGAR A AEAT LA TOTALIDAD 1358,83**SOL</t>
  </si>
  <si>
    <t>2020/000000013327</t>
  </si>
  <si>
    <t>Poster separadores con cita retráctil, m</t>
  </si>
  <si>
    <t>2020/000000013389</t>
  </si>
  <si>
    <t>PS C.G.147070 FRA PUBLICIDAD CURSO COMO</t>
  </si>
  <si>
    <t>2020/000000013390</t>
  </si>
  <si>
    <t>2020/000000013391</t>
  </si>
  <si>
    <t>2020/000000013392</t>
  </si>
  <si>
    <t>2020/000000013393</t>
  </si>
  <si>
    <t>2020/000000013394</t>
  </si>
  <si>
    <t>2020/000000013396</t>
  </si>
  <si>
    <t>2020/000000013397</t>
  </si>
  <si>
    <t>2020/000000013398</t>
  </si>
  <si>
    <t>2020/000000013399</t>
  </si>
  <si>
    <t>2020/000000013402</t>
  </si>
  <si>
    <t>2020/000000013403</t>
  </si>
  <si>
    <t>2020/000000013404</t>
  </si>
  <si>
    <t>2020/000000013405</t>
  </si>
  <si>
    <t>2020/000000013406</t>
  </si>
  <si>
    <t>2020/000000013407</t>
  </si>
  <si>
    <t>2020/000000013408</t>
  </si>
  <si>
    <t>2020/000000013525</t>
  </si>
  <si>
    <t>SOL-202000336370-TRA Difusión informativ</t>
  </si>
  <si>
    <t>2020/000000013526</t>
  </si>
  <si>
    <t>2020/000000013691</t>
  </si>
  <si>
    <t>Seguimiento prensa escrita, medios digit</t>
  </si>
  <si>
    <t>2020/000000013692</t>
  </si>
  <si>
    <t>2020/000000013693</t>
  </si>
  <si>
    <t>2020/000000013694</t>
  </si>
  <si>
    <t>2020/000000013731</t>
  </si>
  <si>
    <t>2020/000000013790</t>
  </si>
  <si>
    <t>CM/SOL-202000355685-TRA. Nº expediente 6</t>
  </si>
  <si>
    <t>2020/000000013792</t>
  </si>
  <si>
    <t>2020/000000013923</t>
  </si>
  <si>
    <t>2020/000000014167</t>
  </si>
  <si>
    <t>SOL-202000357055-TRA 275 mascarillas reu</t>
  </si>
  <si>
    <t>2020/000000014199</t>
  </si>
  <si>
    <t>PRENSA.</t>
  </si>
  <si>
    <t>2020/000000014211</t>
  </si>
  <si>
    <t>2020/000000014301</t>
  </si>
  <si>
    <t>CM/SOL-202000357968-TRA. Exp. 7295/20. D</t>
  </si>
  <si>
    <t>2020/000000014393</t>
  </si>
  <si>
    <t>2020/000000014394</t>
  </si>
  <si>
    <t>2020/000000014395</t>
  </si>
  <si>
    <t>2020/000000014480</t>
  </si>
  <si>
    <t>SOL-202000358010-TRA CREATIVIDAD E INSTA</t>
  </si>
  <si>
    <t>2020/000000014493</t>
  </si>
  <si>
    <t>SOL-202000345880-TRA Difusión informativ</t>
  </si>
  <si>
    <t>2020/000000014504</t>
  </si>
  <si>
    <t>Gestión de redes Sociales octubre 2020</t>
  </si>
  <si>
    <t>2020/000000014680</t>
  </si>
  <si>
    <t>CM/SOL-202000357699-TRA. EXP. 7440/20. M</t>
  </si>
  <si>
    <t>2020/000000014681</t>
  </si>
  <si>
    <t>CM/SOL-202000357703-TRA. EXP. 7444. Publ</t>
  </si>
  <si>
    <t>2020/000000014686</t>
  </si>
  <si>
    <t>CM/202000357695-TRA. EXP. 7447/20. Diseñ</t>
  </si>
  <si>
    <t>2020/000000014687</t>
  </si>
  <si>
    <t>CM/SOL-202000357965. EXP. 7446/20Diseño</t>
  </si>
  <si>
    <t>2020/000000014711</t>
  </si>
  <si>
    <t>PS C.G.147070 FRA PUBLICIDAD COMO JUSTIF</t>
  </si>
  <si>
    <t>2020/000000014712</t>
  </si>
  <si>
    <t>2020/000000014713</t>
  </si>
  <si>
    <t>2020/000000014714</t>
  </si>
  <si>
    <t>2020/000000014783</t>
  </si>
  <si>
    <t>CM/SOL-202000357327-TRA</t>
  </si>
  <si>
    <t>2020/000000014785</t>
  </si>
  <si>
    <t>Diseño cartel promoción Premios Icaro y</t>
  </si>
  <si>
    <t>2020/000000014829</t>
  </si>
  <si>
    <t>2020/000000014830</t>
  </si>
  <si>
    <t>Grabación y montaje 4 videos premios Ica</t>
  </si>
  <si>
    <t>Calvo Cubo, María Carolina</t>
  </si>
  <si>
    <t>2020/000000014974</t>
  </si>
  <si>
    <t>SOL-202000360908-TRA. PROMO OFERTA 15% S</t>
  </si>
  <si>
    <t>2020/000000014984</t>
  </si>
  <si>
    <t>NAVARRETE MEDIALDEA, BIENVENIDO</t>
  </si>
  <si>
    <t>2020/000000015050</t>
  </si>
  <si>
    <t>Publicidad Titulaciones revista Nova Cie</t>
  </si>
  <si>
    <t>2020/000000015053</t>
  </si>
  <si>
    <t>CM/SOL-202000361865-TRA. Mascarillas con</t>
  </si>
  <si>
    <t>2020/000000015110</t>
  </si>
  <si>
    <t>CM/SOL-202000362256-TRA. Material difusi</t>
  </si>
  <si>
    <t>2020/000000015111</t>
  </si>
  <si>
    <t>CM/SOL-202000362257-TRA. Publicidad, dif</t>
  </si>
  <si>
    <t>2020/000000015118</t>
  </si>
  <si>
    <t>SOL-202000358107-TRA Grabación y Edición</t>
  </si>
  <si>
    <t>2020/000000015128</t>
  </si>
  <si>
    <t>300 libros A-4 para Empleo</t>
  </si>
  <si>
    <t>2020/000000015216</t>
  </si>
  <si>
    <t>(SOL-202000359971) Servicios de redes so</t>
  </si>
  <si>
    <t>MARTINEZ CAMPOS 22, S.L.</t>
  </si>
  <si>
    <t>2020/000000015261</t>
  </si>
  <si>
    <t>SOL-202000349131-TRA Grabación y Edición</t>
  </si>
  <si>
    <t>2020/000000015332</t>
  </si>
  <si>
    <t> SOL-202000338588-TRA Difusión informati</t>
  </si>
  <si>
    <t>2020/000000015428</t>
  </si>
  <si>
    <t>SOL-202000359374-TRA_Placas PVC A3 con i</t>
  </si>
  <si>
    <t>2020/000000015439</t>
  </si>
  <si>
    <t>CM/SOL-202000363931-TRA. Diseño y desarr</t>
  </si>
  <si>
    <t>2020/000000015440</t>
  </si>
  <si>
    <t>CM/SOL-202000363936-TRA. Diseño y maquet</t>
  </si>
  <si>
    <t>2020/000000015441</t>
  </si>
  <si>
    <t>CM/SOL-202000363940-TRA. Diseño y maquta</t>
  </si>
  <si>
    <t>2020/000000015470</t>
  </si>
  <si>
    <t>Renovación de imagen Cursos de Verano 20</t>
  </si>
  <si>
    <t>2020/000000015471</t>
  </si>
  <si>
    <t>SOL-202000360949-TRA Impresión Exposició</t>
  </si>
  <si>
    <t>2020/000000015472</t>
  </si>
  <si>
    <t>SOL-202000358835-TRA Diseño y actualizac</t>
  </si>
  <si>
    <t>2020/000000015474</t>
  </si>
  <si>
    <t>SOL-202000361011-TRA Diseño Señaletica C</t>
  </si>
  <si>
    <t>2020/000000015475</t>
  </si>
  <si>
    <t>2020/000000015554</t>
  </si>
  <si>
    <t>2020/000000015562</t>
  </si>
  <si>
    <t>Factura pendiente de pago de 2018. Se ad</t>
  </si>
  <si>
    <t>2020/000000015605</t>
  </si>
  <si>
    <t>CM/SOL-202000364073-TRA. Sudaderas para</t>
  </si>
  <si>
    <t>2020/000000015610</t>
  </si>
  <si>
    <t>CM/SOL-202000364079-TRA. Diseño, maqutac</t>
  </si>
  <si>
    <t>2020/000000015651</t>
  </si>
  <si>
    <t>Tazas promoción Facultad</t>
  </si>
  <si>
    <t>2020/000000015665</t>
  </si>
  <si>
    <t>PS C.G.147070 FRA PUBLICIDAD EN FACEBOOK</t>
  </si>
  <si>
    <t>2020/000000015666</t>
  </si>
  <si>
    <t>2020/000000015667</t>
  </si>
  <si>
    <t>2020/000000015668</t>
  </si>
  <si>
    <t>2020/000000015669</t>
  </si>
  <si>
    <t>2020/000000015670</t>
  </si>
  <si>
    <t>2020/000000015671</t>
  </si>
  <si>
    <t>2020/000000015672</t>
  </si>
  <si>
    <t>2020/000000015673</t>
  </si>
  <si>
    <t>2020/000000015674</t>
  </si>
  <si>
    <t>2020/000000015675</t>
  </si>
  <si>
    <t>2020/000000015724</t>
  </si>
  <si>
    <t>2020/000000015725</t>
  </si>
  <si>
    <t>2020/000000015746</t>
  </si>
  <si>
    <t>CM/SOL-202000364337-TRA. Material pulici</t>
  </si>
  <si>
    <t>2020/000000015798</t>
  </si>
  <si>
    <t>2020/000000015799</t>
  </si>
  <si>
    <t>2020/000000015880</t>
  </si>
  <si>
    <t>Campaña Anuncio Aulario 0 mayo 2018 ( im</t>
  </si>
  <si>
    <t>2020/000000015881</t>
  </si>
  <si>
    <t>Campaña Cursos de Verano 15-19 julio 201</t>
  </si>
  <si>
    <t>2020/000000015882</t>
  </si>
  <si>
    <t>Campaña Cursos de Verano 1-12 julio 2019</t>
  </si>
  <si>
    <t>2020/000000015926</t>
  </si>
  <si>
    <t>SOL-202000355268-TRA 213 Tazas grabadas</t>
  </si>
  <si>
    <t>2020/000000016070</t>
  </si>
  <si>
    <t>2020/000000016092</t>
  </si>
  <si>
    <t>SOL-202000335594-TRA Promoción Cursos de</t>
  </si>
  <si>
    <t>2020/000000016093</t>
  </si>
  <si>
    <t>2020/000000016094</t>
  </si>
  <si>
    <t>2020/000000016095</t>
  </si>
  <si>
    <t>2020/000000016150</t>
  </si>
  <si>
    <t>Número de contrato menor: CM/SOL-2020003</t>
  </si>
  <si>
    <t>2020/000000016231</t>
  </si>
  <si>
    <t>PVC 10MM. TOMATITO, 1360 X 100 MM Cursos</t>
  </si>
  <si>
    <t>2020/000000016237</t>
  </si>
  <si>
    <t>SOL-202000365898-TRA_PROMO BLACK SATURDA</t>
  </si>
  <si>
    <t>2020/000000016287</t>
  </si>
  <si>
    <t>SOL-202000366387-TRA_RRSS NOV</t>
  </si>
  <si>
    <t>2020/000000016307</t>
  </si>
  <si>
    <t>CUÑAS DE RADIO.</t>
  </si>
  <si>
    <t>2020/000000016525</t>
  </si>
  <si>
    <t>2020/000000016526</t>
  </si>
  <si>
    <t>2020/000000016551</t>
  </si>
  <si>
    <t>SOL-202000340219-TRA  Promoción investig</t>
  </si>
  <si>
    <t>2020/000000016552</t>
  </si>
  <si>
    <t>SOL-202000340192-TRA  Promoción marca Un</t>
  </si>
  <si>
    <t>2020/000000016555</t>
  </si>
  <si>
    <t>2020/000000016556</t>
  </si>
  <si>
    <t>SOL-202000338521-TRA  Promoción marca Un</t>
  </si>
  <si>
    <t>2020/000000016558</t>
  </si>
  <si>
    <t>2020/000000016560</t>
  </si>
  <si>
    <t>2020/000000016659</t>
  </si>
  <si>
    <t>SOL-202000366542-TRA nueva imagen Cursos</t>
  </si>
  <si>
    <t>2020/000000016916</t>
  </si>
  <si>
    <t>ENDOSO A JOSE MANUEL GARCIA MONTES. ESPE</t>
  </si>
  <si>
    <t>2020/000000016917</t>
  </si>
  <si>
    <t>2020/000000016918</t>
  </si>
  <si>
    <t>2020/000000016982</t>
  </si>
  <si>
    <t>Añadido inforne NO inventariable SOL-202</t>
  </si>
  <si>
    <t>2020/000000017116</t>
  </si>
  <si>
    <t>2020/000000017138</t>
  </si>
  <si>
    <t>2020/000000017146</t>
  </si>
  <si>
    <t>SOL-202000366266-TRA Promoción investiga</t>
  </si>
  <si>
    <t>IDEAS MÁS TRABAJO, S.L.</t>
  </si>
  <si>
    <t>2020/000000017147</t>
  </si>
  <si>
    <t>SOL-202000366269-TRA Promoción marca Uni</t>
  </si>
  <si>
    <t>2020/000000017160</t>
  </si>
  <si>
    <t>2020/000000017170</t>
  </si>
  <si>
    <t>CM/SOL-202000366691-TRA. Exp. 8835/20. C</t>
  </si>
  <si>
    <t>MAYPELL PUBLIDISEÑO S.L.</t>
  </si>
  <si>
    <t>2020/000000017173</t>
  </si>
  <si>
    <t>CM/SOL-202000366122-TRA. Exp. 8705/20. C</t>
  </si>
  <si>
    <t>2020/000000017224</t>
  </si>
  <si>
    <t>2020/000000017225</t>
  </si>
  <si>
    <t>SOL-202000337299-TRA Promoción cursos de</t>
  </si>
  <si>
    <t>2020/000000017290</t>
  </si>
  <si>
    <t>SOL-202000366825-TRA Diseño para exposic</t>
  </si>
  <si>
    <t>2020/000000017336</t>
  </si>
  <si>
    <t>2020/000000017337</t>
  </si>
  <si>
    <t>SOL-202000338058-TRA Promoción investiga</t>
  </si>
  <si>
    <t>2020/000000017338</t>
  </si>
  <si>
    <t>2020/000000017340</t>
  </si>
  <si>
    <t>2020/000000017343</t>
  </si>
  <si>
    <t>2020/000000017352</t>
  </si>
  <si>
    <t>2020/000000017353</t>
  </si>
  <si>
    <t>2020/000000017426</t>
  </si>
  <si>
    <t>SOL-202000336302-TRA Promoción investiga</t>
  </si>
  <si>
    <t>2020/000000017432</t>
  </si>
  <si>
    <t>2020/000000017433</t>
  </si>
  <si>
    <t>2020/000000017468</t>
  </si>
  <si>
    <t>MATEO MARIN, MANUEL</t>
  </si>
  <si>
    <t>2020/000000017625</t>
  </si>
  <si>
    <t>2020/000000017629</t>
  </si>
  <si>
    <t>2020/000000017659</t>
  </si>
  <si>
    <t>SOL-202000367759-TRA Adaptación de diseñ</t>
  </si>
  <si>
    <t>2020/000000017872</t>
  </si>
  <si>
    <t>[#9999] SOL-202000366468-TRA 226.02 Dise</t>
  </si>
  <si>
    <t>2020/000000017888</t>
  </si>
  <si>
    <t>SOL-202000345110-TRA Difusión actividad</t>
  </si>
  <si>
    <t>2020/000000017889</t>
  </si>
  <si>
    <t>2020/000000017890</t>
  </si>
  <si>
    <t>2020/000000018026</t>
  </si>
  <si>
    <t>relojes, laser, mochilas, camisetas seri</t>
  </si>
  <si>
    <t>2020/000000018029</t>
  </si>
  <si>
    <t>CM/SOL-202000364342-TRA. Tazas y camiset</t>
  </si>
  <si>
    <t>2020/000000018279</t>
  </si>
  <si>
    <t>Contrato Menor con código SOL-2020003685</t>
  </si>
  <si>
    <t>2020/000000018366</t>
  </si>
  <si>
    <t>CM/SOL-202000361105-TRA. Material promoc</t>
  </si>
  <si>
    <t>PUBLISTAR EUROPA S.L.</t>
  </si>
  <si>
    <t>2020/000000018367</t>
  </si>
  <si>
    <t>CM/SOL-202000361100-TRA. Material promoc</t>
  </si>
  <si>
    <t>2020/000000018368</t>
  </si>
  <si>
    <t>CM/SOL-202000361880-TRA. Material promoc</t>
  </si>
  <si>
    <t>2020/000000018369</t>
  </si>
  <si>
    <t>CM/SOL-202000366703-TRA. Material promoc</t>
  </si>
  <si>
    <t>2020/000000018370</t>
  </si>
  <si>
    <t>CM/SOL-202000366698-TRA. Material promoc</t>
  </si>
  <si>
    <t>2020/000000018371</t>
  </si>
  <si>
    <t>CM/SOL-202000366704-TRA. Material promoc</t>
  </si>
  <si>
    <t>2020/000000018383</t>
  </si>
  <si>
    <t>adaptación del portal de empleo al nuevo</t>
  </si>
  <si>
    <t>BONILLO SEGURA, CRISTÓBAL</t>
  </si>
  <si>
    <t>2020/000000018483</t>
  </si>
  <si>
    <t>CM/SOL-202000367613-TRA. Expositores y c</t>
  </si>
  <si>
    <t>2020/000000018544</t>
  </si>
  <si>
    <t>MASCARILLAS DE LA FACULTAD</t>
  </si>
  <si>
    <t>PIXEL PLUS S.L</t>
  </si>
  <si>
    <t>2020/000000018719</t>
  </si>
  <si>
    <t>ENDOSO A JOSE MANUEL GARCIA MONTES. PROM</t>
  </si>
  <si>
    <t>2020/000000018720</t>
  </si>
  <si>
    <t>Gastos de publicidad y difusión de Proye</t>
  </si>
  <si>
    <t>Working Smarter S.Coop.And.</t>
  </si>
  <si>
    <t>2020/000000018745</t>
  </si>
  <si>
    <t>Idea, creación y diseño de la felicitaci</t>
  </si>
  <si>
    <t>EA_Brand New Marketing SL</t>
  </si>
  <si>
    <t>Total</t>
  </si>
  <si>
    <t>Nombre Proveedor</t>
  </si>
  <si>
    <t>Total general</t>
  </si>
  <si>
    <t>Gasto en Publicidad - Universidad de Almería 
Ejercicio 2020 (a 31 de Diciembre)</t>
  </si>
  <si>
    <t>Total AKUM MARKETING, S.L.</t>
  </si>
  <si>
    <t>Total ALMERIBLAN S.L.</t>
  </si>
  <si>
    <t>Total ALONSO MARTINEZ, FRANCISCO</t>
  </si>
  <si>
    <t>Total ALPE GRAFICAS DE ALMERIA S.L.</t>
  </si>
  <si>
    <t>Total APLICACIONES Y SERVICIOS TECNOL</t>
  </si>
  <si>
    <t>Total ATRESMEDIA RADIO (ONDA CERO)</t>
  </si>
  <si>
    <t>Total BASE CREATIVA</t>
  </si>
  <si>
    <t>Total BELDA  FERNÁNDEZ, FRANCISCO J.</t>
  </si>
  <si>
    <t>Total BONILLO SEGURA, CRISTÓBAL</t>
  </si>
  <si>
    <t>Total Calvo Cubo, María Carolina</t>
  </si>
  <si>
    <t>Total CAMACHO PADILLA, FRANCISCO JOSE</t>
  </si>
  <si>
    <t>Total COMERCIALIZACION DE MEDIOS 2000</t>
  </si>
  <si>
    <t>Total COMERCIALIZACION Y COMUNICACION</t>
  </si>
  <si>
    <t>Total COMERCIALIZADORA MEDIOS ANDALUC</t>
  </si>
  <si>
    <t>Total CORPORACION DE MEDIOS DE ANDALU</t>
  </si>
  <si>
    <t>Total DDINTERACTIVA DESARROLLO Y DIFU</t>
  </si>
  <si>
    <t>Total DIGITAL COMUNICACIÓN</t>
  </si>
  <si>
    <t>Total EA_Brand New Marketing SL</t>
  </si>
  <si>
    <t>Total EDICIONES LUZ Y LETRAS S.L.N.E.</t>
  </si>
  <si>
    <t>Total EDICIONES PARALELO 37, S.L.</t>
  </si>
  <si>
    <t>Total EDITORIAL ALMERIENSE PUBLICACIO</t>
  </si>
  <si>
    <t>Total ESTRELLA DIGITAL, C.B.</t>
  </si>
  <si>
    <t>Total EVENTOS PORTOCARRERO S.L.</t>
  </si>
  <si>
    <t>Total FACEBOOK IRELAND LIMITED</t>
  </si>
  <si>
    <t>Total FAMA COMUNICACION, S.L.</t>
  </si>
  <si>
    <t>Total FEDERICO JOLY Y CIA S.L.</t>
  </si>
  <si>
    <t>Total GARCIA GALERA, EVA SOLEDAD</t>
  </si>
  <si>
    <t>Total Gestión de Cobros Cibeles, S.L.</t>
  </si>
  <si>
    <t>Total GONGORA  MORENO,  JOSE JESUS</t>
  </si>
  <si>
    <t>Total GOOGLE IRELAND LIMITED</t>
  </si>
  <si>
    <t>Total IDEAS MÁS TRABAJO, S.L.</t>
  </si>
  <si>
    <t>Total IMAGEN VISUAL ART SLL</t>
  </si>
  <si>
    <t>Total IMPRENTA ALMANZORA S.L.</t>
  </si>
  <si>
    <t>Total JOLY DIGITAL, S.L.</t>
  </si>
  <si>
    <t>Total LA VOZ DE ALMERIA S.L.U.</t>
  </si>
  <si>
    <t>Total López Garrido, Diego Raúl</t>
  </si>
  <si>
    <t>Total LOPEZ SALMERON, JOSE FRANCISCO</t>
  </si>
  <si>
    <t>Total MARCO DELGADO, JUAN IGNACIO</t>
  </si>
  <si>
    <t>Total MARTINEZ CAMPOS 22, S.L.</t>
  </si>
  <si>
    <t>Total MATEO MARIN, MANUEL</t>
  </si>
  <si>
    <t>Total MAYPELL PUBLIDISEÑO S.L.</t>
  </si>
  <si>
    <t>Total MILAN  RAMIREZ, JOSE AGUSTIN</t>
  </si>
  <si>
    <t>Total MOLINA HODAR, FRANCISCO JAVIER</t>
  </si>
  <si>
    <t>Total MOLINA PARDO, FRANCISCO</t>
  </si>
  <si>
    <t>Total MSDN ACADEMIC ALLIANCE</t>
  </si>
  <si>
    <t>Total MUREX FACTORIA DE COLOR S.L.U.</t>
  </si>
  <si>
    <t>Total NAVARRETE MEDIALDEA, BIENVENIDO</t>
  </si>
  <si>
    <t>Total OLIVA MORENO, MARIA ELOISA</t>
  </si>
  <si>
    <t>Total ÓSCAR GARCÍA CANTÓN</t>
  </si>
  <si>
    <t>Total PÁGINAS DEL SUR S.L.</t>
  </si>
  <si>
    <t>Total PEREZ OÑA (GRAFICAS ALMANZORA),</t>
  </si>
  <si>
    <t>Total PIXEL PLUS S.L</t>
  </si>
  <si>
    <t>Total PLATAFORMA DE PUBLICIDAD, S.A.</t>
  </si>
  <si>
    <t>Total PM CONSULTORES ARTE CONTEMPORÁN</t>
  </si>
  <si>
    <t>Total PRODUCTORA PROSER DE RTV, S.L</t>
  </si>
  <si>
    <t>Total PUBLIGRAFICAS BORBALAN S.L</t>
  </si>
  <si>
    <t>Total PUBLINDAL S.L.</t>
  </si>
  <si>
    <t>Total PUBLISTAR EUROPA S.L.</t>
  </si>
  <si>
    <t>Total PULSAR MEDIA S.L.</t>
  </si>
  <si>
    <t>Total RADIO POPULAR SA</t>
  </si>
  <si>
    <t>Total RANYEL. ARTÍCULOS PUBLICITARIOS</t>
  </si>
  <si>
    <t>Total RODRIGUEZ FERNANDEZ, CARLOS MAN</t>
  </si>
  <si>
    <t>Total Ruiz Domínguez, María del Mar</t>
  </si>
  <si>
    <t>Total Salmerón Palenzuela, María Tere</t>
  </si>
  <si>
    <t>Total Sánchez Pelegrina, María de los</t>
  </si>
  <si>
    <t>Total SEGUIMEDIA SL</t>
  </si>
  <si>
    <t>Total TITOVA , EUGENIA</t>
  </si>
  <si>
    <t>Total TWITTER INTERNATIONAL COMPANY</t>
  </si>
  <si>
    <t>Total UNIVERSITAS CREACIONES S.L.</t>
  </si>
  <si>
    <t>Total Working Smarter S.Coop.And.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</si>
</sst>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4">
    <xf numFmtId="0" fontId="0" fillId="0" borderId="0" xfId="0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164" fontId="1" fillId="0" borderId="0" xfId="0" applyNumberFormat="1" applyFont="1" applyBorder="1" applyAlignment="1"/>
    <xf numFmtId="0" fontId="5" fillId="0" borderId="0" xfId="0" applyFont="1" applyAlignment="1">
      <alignment horizontal="left" vertical="top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164" fontId="1" fillId="0" borderId="2" xfId="0" applyNumberFormat="1" applyFont="1" applyBorder="1" applyAlignment="1"/>
    <xf numFmtId="0" fontId="4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/>
    <xf numFmtId="164" fontId="3" fillId="3" borderId="2" xfId="0" applyNumberFormat="1" applyFont="1" applyFill="1" applyBorder="1" applyAlignment="1"/>
    <xf numFmtId="0" fontId="4" fillId="0" borderId="3" xfId="0" applyFont="1" applyBorder="1" applyAlignment="1">
      <alignment horizontal="left" vertical="top"/>
    </xf>
    <xf numFmtId="49" fontId="1" fillId="0" borderId="6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3" borderId="3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ualgestion.ual.es/Administracion/publica/logoPltInf/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819150</xdr:colOff>
      <xdr:row>0</xdr:row>
      <xdr:rowOff>800100</xdr:rowOff>
    </xdr:to>
    <xdr:pic>
      <xdr:nvPicPr>
        <xdr:cNvPr id="3" name="Imagen 2" descr="https://ualgestion.ual.es/Administracion/publica/logoPltInf/logo.jpg"/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I524"/>
  <sheetViews>
    <sheetView showGridLines="0" tabSelected="1" topLeftCell="A487" workbookViewId="0">
      <selection activeCell="E513" sqref="E513"/>
    </sheetView>
  </sheetViews>
  <sheetFormatPr baseColWidth="10" defaultColWidth="6.85546875" defaultRowHeight="12.75" customHeight="1" outlineLevelRow="2" x14ac:dyDescent="0.2"/>
  <cols>
    <col min="1" max="1" width="1.42578125" style="6" customWidth="1"/>
    <col min="2" max="2" width="32.5703125" style="1" bestFit="1" customWidth="1"/>
    <col min="3" max="3" width="17.7109375" style="1" bestFit="1" customWidth="1"/>
    <col min="4" max="4" width="45.85546875" style="1" customWidth="1"/>
    <col min="5" max="5" width="10.7109375" style="3" bestFit="1" customWidth="1"/>
    <col min="6" max="10" width="9.42578125" style="6" customWidth="1"/>
    <col min="11" max="16384" width="6.85546875" style="6"/>
  </cols>
  <sheetData>
    <row r="1" spans="1:9" s="2" customFormat="1" ht="73.150000000000006" customHeight="1" x14ac:dyDescent="0.2">
      <c r="B1" s="23" t="s">
        <v>862</v>
      </c>
      <c r="C1" s="23"/>
      <c r="D1" s="23"/>
      <c r="E1" s="23"/>
    </row>
    <row r="2" spans="1:9" ht="15" x14ac:dyDescent="0.2">
      <c r="A2" s="4"/>
      <c r="B2" s="9" t="s">
        <v>860</v>
      </c>
      <c r="C2" s="9" t="s">
        <v>0</v>
      </c>
      <c r="D2" s="10" t="s">
        <v>1</v>
      </c>
      <c r="E2" s="5" t="s">
        <v>859</v>
      </c>
      <c r="F2" s="4"/>
      <c r="G2" s="4"/>
      <c r="H2" s="4"/>
      <c r="I2" s="4"/>
    </row>
    <row r="3" spans="1:9" ht="14.25" outlineLevel="2" x14ac:dyDescent="0.2">
      <c r="A3" s="7"/>
      <c r="B3" s="11" t="s">
        <v>354</v>
      </c>
      <c r="C3" s="12" t="s">
        <v>352</v>
      </c>
      <c r="D3" s="11" t="s">
        <v>353</v>
      </c>
      <c r="E3" s="13">
        <v>52.47</v>
      </c>
      <c r="F3" s="7"/>
      <c r="G3" s="7"/>
      <c r="H3" s="7"/>
    </row>
    <row r="4" spans="1:9" ht="14.25" outlineLevel="1" x14ac:dyDescent="0.2">
      <c r="A4" s="7"/>
      <c r="B4" s="17" t="s">
        <v>863</v>
      </c>
      <c r="C4" s="18"/>
      <c r="D4" s="19"/>
      <c r="E4" s="15">
        <f>SUBTOTAL(9,E3:E3)</f>
        <v>52.47</v>
      </c>
      <c r="F4" s="7"/>
      <c r="G4" s="7"/>
      <c r="H4" s="7"/>
    </row>
    <row r="5" spans="1:9" ht="14.25" outlineLevel="2" x14ac:dyDescent="0.2">
      <c r="A5" s="7"/>
      <c r="B5" s="11" t="s">
        <v>189</v>
      </c>
      <c r="C5" s="12" t="s">
        <v>187</v>
      </c>
      <c r="D5" s="11" t="s">
        <v>188</v>
      </c>
      <c r="E5" s="13">
        <v>761.9</v>
      </c>
      <c r="F5" s="7"/>
      <c r="G5" s="7"/>
      <c r="H5" s="7"/>
    </row>
    <row r="6" spans="1:9" ht="14.25" outlineLevel="2" x14ac:dyDescent="0.2">
      <c r="A6" s="7"/>
      <c r="B6" s="11" t="s">
        <v>189</v>
      </c>
      <c r="C6" s="12" t="s">
        <v>190</v>
      </c>
      <c r="D6" s="11" t="s">
        <v>191</v>
      </c>
      <c r="E6" s="13">
        <v>194.39</v>
      </c>
      <c r="F6" s="7"/>
      <c r="G6" s="7"/>
      <c r="H6" s="7"/>
    </row>
    <row r="7" spans="1:9" ht="14.25" outlineLevel="1" x14ac:dyDescent="0.2">
      <c r="A7" s="7"/>
      <c r="B7" s="17" t="s">
        <v>864</v>
      </c>
      <c r="C7" s="18"/>
      <c r="D7" s="19"/>
      <c r="E7" s="15">
        <f>SUBTOTAL(9,E5:E6)</f>
        <v>956.29</v>
      </c>
      <c r="F7" s="7"/>
      <c r="G7" s="7"/>
      <c r="H7" s="7"/>
    </row>
    <row r="8" spans="1:9" ht="14.25" outlineLevel="2" x14ac:dyDescent="0.2">
      <c r="A8" s="7"/>
      <c r="B8" s="11" t="s">
        <v>44</v>
      </c>
      <c r="C8" s="12" t="s">
        <v>42</v>
      </c>
      <c r="D8" s="11" t="s">
        <v>43</v>
      </c>
      <c r="E8" s="13">
        <v>765.6</v>
      </c>
      <c r="F8" s="7"/>
      <c r="G8" s="7"/>
      <c r="H8" s="7"/>
    </row>
    <row r="9" spans="1:9" ht="14.25" outlineLevel="1" x14ac:dyDescent="0.2">
      <c r="A9" s="7"/>
      <c r="B9" s="17" t="s">
        <v>865</v>
      </c>
      <c r="C9" s="18"/>
      <c r="D9" s="19"/>
      <c r="E9" s="15">
        <f>SUBTOTAL(9,E8:E8)</f>
        <v>765.6</v>
      </c>
      <c r="F9" s="7"/>
      <c r="G9" s="7"/>
      <c r="H9" s="7"/>
    </row>
    <row r="10" spans="1:9" ht="14.25" outlineLevel="2" x14ac:dyDescent="0.2">
      <c r="A10" s="7"/>
      <c r="B10" s="11" t="s">
        <v>20</v>
      </c>
      <c r="C10" s="12" t="s">
        <v>18</v>
      </c>
      <c r="D10" s="11" t="s">
        <v>19</v>
      </c>
      <c r="E10" s="13">
        <v>25.41</v>
      </c>
      <c r="F10" s="7"/>
      <c r="G10" s="7"/>
      <c r="H10" s="7"/>
    </row>
    <row r="11" spans="1:9" ht="14.25" outlineLevel="2" x14ac:dyDescent="0.2">
      <c r="A11" s="7"/>
      <c r="B11" s="11" t="s">
        <v>20</v>
      </c>
      <c r="C11" s="12" t="s">
        <v>23</v>
      </c>
      <c r="D11" s="11" t="s">
        <v>24</v>
      </c>
      <c r="E11" s="13">
        <v>277.08999999999997</v>
      </c>
      <c r="F11" s="7"/>
      <c r="G11" s="7"/>
      <c r="H11" s="7"/>
    </row>
    <row r="12" spans="1:9" ht="14.25" outlineLevel="2" x14ac:dyDescent="0.2">
      <c r="A12" s="7"/>
      <c r="B12" s="11" t="s">
        <v>20</v>
      </c>
      <c r="C12" s="12" t="s">
        <v>76</v>
      </c>
      <c r="D12" s="11" t="s">
        <v>77</v>
      </c>
      <c r="E12" s="13">
        <v>35.090000000000003</v>
      </c>
      <c r="F12" s="7"/>
      <c r="G12" s="7"/>
      <c r="H12" s="7"/>
    </row>
    <row r="13" spans="1:9" ht="14.25" outlineLevel="2" x14ac:dyDescent="0.2">
      <c r="A13" s="7"/>
      <c r="B13" s="11" t="s">
        <v>20</v>
      </c>
      <c r="C13" s="12" t="s">
        <v>81</v>
      </c>
      <c r="D13" s="11" t="s">
        <v>82</v>
      </c>
      <c r="E13" s="13">
        <v>2200</v>
      </c>
      <c r="F13" s="7"/>
      <c r="G13" s="7"/>
      <c r="H13" s="7"/>
    </row>
    <row r="14" spans="1:9" ht="14.25" outlineLevel="2" x14ac:dyDescent="0.2">
      <c r="A14" s="7"/>
      <c r="B14" s="11" t="s">
        <v>20</v>
      </c>
      <c r="C14" s="12" t="s">
        <v>83</v>
      </c>
      <c r="D14" s="11" t="s">
        <v>84</v>
      </c>
      <c r="E14" s="13">
        <v>2110</v>
      </c>
      <c r="F14" s="7"/>
      <c r="G14" s="7"/>
      <c r="H14" s="7"/>
    </row>
    <row r="15" spans="1:9" ht="14.25" outlineLevel="2" x14ac:dyDescent="0.2">
      <c r="A15" s="7"/>
      <c r="B15" s="11" t="s">
        <v>20</v>
      </c>
      <c r="C15" s="12" t="s">
        <v>501</v>
      </c>
      <c r="D15" s="11" t="s">
        <v>502</v>
      </c>
      <c r="E15" s="13">
        <v>143.99</v>
      </c>
      <c r="F15" s="7"/>
      <c r="G15" s="7"/>
      <c r="H15" s="7"/>
    </row>
    <row r="16" spans="1:9" ht="14.25" outlineLevel="2" x14ac:dyDescent="0.2">
      <c r="A16" s="7"/>
      <c r="B16" s="11" t="s">
        <v>20</v>
      </c>
      <c r="C16" s="12" t="s">
        <v>686</v>
      </c>
      <c r="D16" s="11" t="s">
        <v>687</v>
      </c>
      <c r="E16" s="13">
        <v>4210.8</v>
      </c>
      <c r="F16" s="7"/>
      <c r="G16" s="7"/>
      <c r="H16" s="7"/>
    </row>
    <row r="17" spans="1:9" ht="14.25" outlineLevel="2" x14ac:dyDescent="0.2">
      <c r="A17" s="7"/>
      <c r="B17" s="11" t="s">
        <v>20</v>
      </c>
      <c r="C17" s="12" t="s">
        <v>846</v>
      </c>
      <c r="D17" s="11" t="s">
        <v>847</v>
      </c>
      <c r="E17" s="13">
        <v>491.26</v>
      </c>
      <c r="F17" s="7"/>
      <c r="G17" s="7"/>
      <c r="H17" s="7"/>
    </row>
    <row r="18" spans="1:9" ht="14.25" outlineLevel="1" x14ac:dyDescent="0.2">
      <c r="A18" s="7"/>
      <c r="B18" s="17" t="s">
        <v>866</v>
      </c>
      <c r="C18" s="18"/>
      <c r="D18" s="19"/>
      <c r="E18" s="15">
        <f>SUBTOTAL(9,E10:E17)</f>
        <v>9493.6400000000012</v>
      </c>
      <c r="F18" s="7"/>
      <c r="G18" s="7"/>
      <c r="H18" s="7"/>
    </row>
    <row r="19" spans="1:9" ht="14.25" outlineLevel="2" x14ac:dyDescent="0.2">
      <c r="A19" s="7"/>
      <c r="B19" s="11" t="s">
        <v>27</v>
      </c>
      <c r="C19" s="12" t="s">
        <v>25</v>
      </c>
      <c r="D19" s="11" t="s">
        <v>26</v>
      </c>
      <c r="E19" s="13">
        <v>5751.13</v>
      </c>
      <c r="F19" s="7"/>
      <c r="G19" s="7"/>
      <c r="H19" s="7"/>
    </row>
    <row r="20" spans="1:9" ht="14.25" outlineLevel="1" x14ac:dyDescent="0.2">
      <c r="A20" s="7"/>
      <c r="B20" s="17" t="s">
        <v>867</v>
      </c>
      <c r="C20" s="18"/>
      <c r="D20" s="19"/>
      <c r="E20" s="15">
        <f>SUBTOTAL(9,E19:E19)</f>
        <v>5751.13</v>
      </c>
      <c r="F20" s="7"/>
      <c r="G20" s="7"/>
      <c r="H20" s="7"/>
    </row>
    <row r="21" spans="1:9" ht="14.25" outlineLevel="2" x14ac:dyDescent="0.2">
      <c r="A21" s="7"/>
      <c r="B21" s="11" t="s">
        <v>168</v>
      </c>
      <c r="C21" s="12" t="s">
        <v>166</v>
      </c>
      <c r="D21" s="11" t="s">
        <v>167</v>
      </c>
      <c r="E21" s="13">
        <v>242</v>
      </c>
      <c r="F21" s="7"/>
      <c r="G21" s="7"/>
      <c r="H21" s="7"/>
    </row>
    <row r="22" spans="1:9" ht="14.25" outlineLevel="2" x14ac:dyDescent="0.2">
      <c r="A22" s="7"/>
      <c r="B22" s="11" t="s">
        <v>168</v>
      </c>
      <c r="C22" s="12" t="s">
        <v>169</v>
      </c>
      <c r="D22" s="11" t="s">
        <v>170</v>
      </c>
      <c r="E22" s="13">
        <v>157.30000000000001</v>
      </c>
      <c r="F22" s="7"/>
      <c r="G22" s="7"/>
      <c r="H22" s="7"/>
    </row>
    <row r="23" spans="1:9" ht="14.25" outlineLevel="2" x14ac:dyDescent="0.2">
      <c r="A23" s="7"/>
      <c r="B23" s="11" t="s">
        <v>168</v>
      </c>
      <c r="C23" s="12" t="s">
        <v>238</v>
      </c>
      <c r="D23" s="11" t="s">
        <v>239</v>
      </c>
      <c r="E23" s="13">
        <v>242</v>
      </c>
      <c r="F23" s="7"/>
      <c r="G23" s="7"/>
      <c r="H23" s="7"/>
    </row>
    <row r="24" spans="1:9" ht="14.25" outlineLevel="2" x14ac:dyDescent="0.2">
      <c r="A24" s="7"/>
      <c r="B24" s="11" t="s">
        <v>168</v>
      </c>
      <c r="C24" s="12" t="s">
        <v>240</v>
      </c>
      <c r="D24" s="11" t="s">
        <v>241</v>
      </c>
      <c r="E24" s="13">
        <v>380.18</v>
      </c>
      <c r="F24" s="7"/>
      <c r="G24" s="7"/>
      <c r="H24" s="7"/>
    </row>
    <row r="25" spans="1:9" ht="14.25" outlineLevel="2" x14ac:dyDescent="0.2">
      <c r="A25" s="7"/>
      <c r="B25" s="11" t="s">
        <v>168</v>
      </c>
      <c r="C25" s="12" t="s">
        <v>242</v>
      </c>
      <c r="D25" s="11" t="s">
        <v>243</v>
      </c>
      <c r="E25" s="13">
        <v>453.75</v>
      </c>
      <c r="F25" s="7"/>
      <c r="G25" s="7"/>
      <c r="H25" s="7"/>
    </row>
    <row r="26" spans="1:9" ht="14.25" outlineLevel="2" x14ac:dyDescent="0.2">
      <c r="A26" s="7"/>
      <c r="B26" s="11" t="s">
        <v>168</v>
      </c>
      <c r="C26" s="12" t="s">
        <v>244</v>
      </c>
      <c r="D26" s="11" t="s">
        <v>245</v>
      </c>
      <c r="E26" s="13">
        <v>157.30000000000001</v>
      </c>
      <c r="F26" s="7"/>
      <c r="G26" s="7"/>
      <c r="H26" s="7"/>
    </row>
    <row r="27" spans="1:9" ht="14.25" outlineLevel="2" x14ac:dyDescent="0.2">
      <c r="A27" s="7"/>
      <c r="B27" s="11" t="s">
        <v>168</v>
      </c>
      <c r="C27" s="12" t="s">
        <v>325</v>
      </c>
      <c r="D27" s="11" t="s">
        <v>326</v>
      </c>
      <c r="E27" s="13">
        <v>242</v>
      </c>
      <c r="F27" s="7"/>
      <c r="G27" s="7"/>
      <c r="H27" s="7"/>
    </row>
    <row r="28" spans="1:9" ht="15" outlineLevel="2" x14ac:dyDescent="0.2">
      <c r="A28" s="7"/>
      <c r="B28" s="11" t="s">
        <v>168</v>
      </c>
      <c r="C28" s="12" t="s">
        <v>327</v>
      </c>
      <c r="D28" s="11" t="s">
        <v>328</v>
      </c>
      <c r="E28" s="13">
        <v>1210</v>
      </c>
      <c r="F28" s="4"/>
      <c r="G28" s="4"/>
      <c r="H28" s="4"/>
      <c r="I28" s="4"/>
    </row>
    <row r="29" spans="1:9" ht="14.25" outlineLevel="2" x14ac:dyDescent="0.2">
      <c r="A29" s="7"/>
      <c r="B29" s="11" t="s">
        <v>168</v>
      </c>
      <c r="C29" s="12" t="s">
        <v>329</v>
      </c>
      <c r="D29" s="11" t="s">
        <v>330</v>
      </c>
      <c r="E29" s="13">
        <v>157.30000000000001</v>
      </c>
      <c r="F29" s="7"/>
      <c r="G29" s="7"/>
      <c r="H29" s="7"/>
    </row>
    <row r="30" spans="1:9" ht="14.25" outlineLevel="2" x14ac:dyDescent="0.2">
      <c r="A30" s="7"/>
      <c r="B30" s="11" t="s">
        <v>168</v>
      </c>
      <c r="C30" s="12" t="s">
        <v>346</v>
      </c>
      <c r="D30" s="11" t="s">
        <v>347</v>
      </c>
      <c r="E30" s="13">
        <v>380.18</v>
      </c>
      <c r="F30" s="7"/>
      <c r="G30" s="7"/>
      <c r="H30" s="7"/>
    </row>
    <row r="31" spans="1:9" ht="14.25" outlineLevel="2" x14ac:dyDescent="0.2">
      <c r="A31" s="7"/>
      <c r="B31" s="11" t="s">
        <v>168</v>
      </c>
      <c r="C31" s="12" t="s">
        <v>363</v>
      </c>
      <c r="D31" s="11" t="s">
        <v>364</v>
      </c>
      <c r="E31" s="13">
        <v>242</v>
      </c>
      <c r="F31" s="7"/>
      <c r="G31" s="7"/>
      <c r="H31" s="7"/>
    </row>
    <row r="32" spans="1:9" ht="14.25" outlineLevel="2" x14ac:dyDescent="0.2">
      <c r="A32" s="7"/>
      <c r="B32" s="11" t="s">
        <v>168</v>
      </c>
      <c r="C32" s="12" t="s">
        <v>365</v>
      </c>
      <c r="D32" s="11" t="s">
        <v>366</v>
      </c>
      <c r="E32" s="13">
        <v>380.18</v>
      </c>
      <c r="F32" s="7"/>
      <c r="G32" s="7"/>
      <c r="H32" s="7"/>
    </row>
    <row r="33" spans="1:8" ht="14.25" outlineLevel="2" x14ac:dyDescent="0.2">
      <c r="A33" s="7"/>
      <c r="B33" s="11" t="s">
        <v>168</v>
      </c>
      <c r="C33" s="12" t="s">
        <v>367</v>
      </c>
      <c r="D33" s="11" t="s">
        <v>368</v>
      </c>
      <c r="E33" s="13">
        <v>756.25</v>
      </c>
      <c r="F33" s="7"/>
      <c r="G33" s="7"/>
      <c r="H33" s="7"/>
    </row>
    <row r="34" spans="1:8" ht="14.25" outlineLevel="2" x14ac:dyDescent="0.2">
      <c r="A34" s="7"/>
      <c r="B34" s="11" t="s">
        <v>168</v>
      </c>
      <c r="C34" s="12" t="s">
        <v>369</v>
      </c>
      <c r="D34" s="11" t="s">
        <v>370</v>
      </c>
      <c r="E34" s="13">
        <v>157.30000000000001</v>
      </c>
      <c r="F34" s="7"/>
      <c r="G34" s="7"/>
      <c r="H34" s="7"/>
    </row>
    <row r="35" spans="1:8" ht="14.25" outlineLevel="2" x14ac:dyDescent="0.2">
      <c r="A35" s="7"/>
      <c r="B35" s="11" t="s">
        <v>168</v>
      </c>
      <c r="C35" s="12" t="s">
        <v>387</v>
      </c>
      <c r="D35" s="11" t="s">
        <v>388</v>
      </c>
      <c r="E35" s="13">
        <v>475.23</v>
      </c>
      <c r="F35" s="7"/>
      <c r="G35" s="7"/>
      <c r="H35" s="7"/>
    </row>
    <row r="36" spans="1:8" ht="14.25" outlineLevel="2" x14ac:dyDescent="0.2">
      <c r="A36" s="7"/>
      <c r="B36" s="11" t="s">
        <v>168</v>
      </c>
      <c r="C36" s="12" t="s">
        <v>452</v>
      </c>
      <c r="D36" s="11" t="s">
        <v>453</v>
      </c>
      <c r="E36" s="13">
        <v>242</v>
      </c>
      <c r="F36" s="7"/>
      <c r="G36" s="7"/>
      <c r="H36" s="7"/>
    </row>
    <row r="37" spans="1:8" ht="14.25" outlineLevel="2" x14ac:dyDescent="0.2">
      <c r="A37" s="7"/>
      <c r="B37" s="11" t="s">
        <v>168</v>
      </c>
      <c r="C37" s="12" t="s">
        <v>454</v>
      </c>
      <c r="D37" s="11" t="s">
        <v>455</v>
      </c>
      <c r="E37" s="13">
        <v>380.18</v>
      </c>
      <c r="F37" s="7"/>
      <c r="G37" s="7"/>
      <c r="H37" s="7"/>
    </row>
    <row r="38" spans="1:8" ht="14.25" outlineLevel="2" x14ac:dyDescent="0.2">
      <c r="A38" s="7"/>
      <c r="B38" s="11" t="s">
        <v>168</v>
      </c>
      <c r="C38" s="12" t="s">
        <v>456</v>
      </c>
      <c r="D38" s="11" t="s">
        <v>457</v>
      </c>
      <c r="E38" s="13">
        <v>157.30000000000001</v>
      </c>
      <c r="F38" s="7"/>
      <c r="G38" s="7"/>
      <c r="H38" s="7"/>
    </row>
    <row r="39" spans="1:8" ht="14.25" outlineLevel="2" x14ac:dyDescent="0.2">
      <c r="A39" s="7"/>
      <c r="B39" s="11" t="s">
        <v>168</v>
      </c>
      <c r="C39" s="12" t="s">
        <v>524</v>
      </c>
      <c r="D39" s="11" t="s">
        <v>525</v>
      </c>
      <c r="E39" s="13">
        <v>475.23</v>
      </c>
      <c r="F39" s="7"/>
      <c r="G39" s="7"/>
      <c r="H39" s="7"/>
    </row>
    <row r="40" spans="1:8" ht="14.25" outlineLevel="2" x14ac:dyDescent="0.2">
      <c r="A40" s="7"/>
      <c r="B40" s="11" t="s">
        <v>168</v>
      </c>
      <c r="C40" s="12" t="s">
        <v>526</v>
      </c>
      <c r="D40" s="11" t="s">
        <v>527</v>
      </c>
      <c r="E40" s="13">
        <v>157.30000000000001</v>
      </c>
      <c r="F40" s="7"/>
      <c r="G40" s="7"/>
      <c r="H40" s="7"/>
    </row>
    <row r="41" spans="1:8" ht="14.25" outlineLevel="2" x14ac:dyDescent="0.2">
      <c r="A41" s="7"/>
      <c r="B41" s="11" t="s">
        <v>168</v>
      </c>
      <c r="C41" s="12" t="s">
        <v>536</v>
      </c>
      <c r="D41" s="11" t="s">
        <v>525</v>
      </c>
      <c r="E41" s="13">
        <v>380.18</v>
      </c>
      <c r="F41" s="7"/>
      <c r="G41" s="7"/>
      <c r="H41" s="7"/>
    </row>
    <row r="42" spans="1:8" ht="14.25" outlineLevel="2" x14ac:dyDescent="0.2">
      <c r="A42" s="7"/>
      <c r="B42" s="11" t="s">
        <v>168</v>
      </c>
      <c r="C42" s="12" t="s">
        <v>581</v>
      </c>
      <c r="D42" s="11" t="s">
        <v>582</v>
      </c>
      <c r="E42" s="13">
        <v>242</v>
      </c>
      <c r="F42" s="7"/>
      <c r="G42" s="7"/>
      <c r="H42" s="7"/>
    </row>
    <row r="43" spans="1:8" ht="14.25" outlineLevel="2" x14ac:dyDescent="0.2">
      <c r="A43" s="7"/>
      <c r="B43" s="11" t="s">
        <v>168</v>
      </c>
      <c r="C43" s="12" t="s">
        <v>583</v>
      </c>
      <c r="D43" s="11" t="s">
        <v>525</v>
      </c>
      <c r="E43" s="13">
        <v>380.18</v>
      </c>
      <c r="F43" s="7"/>
      <c r="G43" s="7"/>
      <c r="H43" s="7"/>
    </row>
    <row r="44" spans="1:8" ht="14.25" outlineLevel="2" x14ac:dyDescent="0.2">
      <c r="A44" s="7"/>
      <c r="B44" s="11" t="s">
        <v>168</v>
      </c>
      <c r="C44" s="12" t="s">
        <v>584</v>
      </c>
      <c r="D44" s="11" t="s">
        <v>527</v>
      </c>
      <c r="E44" s="13">
        <v>157.30000000000001</v>
      </c>
      <c r="F44" s="7"/>
      <c r="G44" s="7"/>
      <c r="H44" s="7"/>
    </row>
    <row r="45" spans="1:8" ht="14.25" outlineLevel="2" x14ac:dyDescent="0.2">
      <c r="A45" s="7"/>
      <c r="B45" s="11" t="s">
        <v>168</v>
      </c>
      <c r="C45" s="12" t="s">
        <v>642</v>
      </c>
      <c r="D45" s="11" t="s">
        <v>582</v>
      </c>
      <c r="E45" s="13">
        <v>242</v>
      </c>
      <c r="F45" s="7"/>
      <c r="G45" s="7"/>
      <c r="H45" s="7"/>
    </row>
    <row r="46" spans="1:8" ht="14.25" outlineLevel="2" x14ac:dyDescent="0.2">
      <c r="A46" s="7"/>
      <c r="B46" s="11" t="s">
        <v>168</v>
      </c>
      <c r="C46" s="12" t="s">
        <v>643</v>
      </c>
      <c r="D46" s="11" t="s">
        <v>525</v>
      </c>
      <c r="E46" s="13">
        <v>475.23</v>
      </c>
      <c r="F46" s="7"/>
      <c r="G46" s="7"/>
      <c r="H46" s="7"/>
    </row>
    <row r="47" spans="1:8" ht="14.25" outlineLevel="2" x14ac:dyDescent="0.2">
      <c r="A47" s="7"/>
      <c r="B47" s="11" t="s">
        <v>168</v>
      </c>
      <c r="C47" s="12" t="s">
        <v>644</v>
      </c>
      <c r="D47" s="11" t="s">
        <v>527</v>
      </c>
      <c r="E47" s="13">
        <v>157.30000000000001</v>
      </c>
      <c r="F47" s="7"/>
      <c r="G47" s="7"/>
      <c r="H47" s="7"/>
    </row>
    <row r="48" spans="1:8" ht="14.25" outlineLevel="2" x14ac:dyDescent="0.2">
      <c r="A48" s="7"/>
      <c r="B48" s="11" t="s">
        <v>168</v>
      </c>
      <c r="C48" s="12" t="s">
        <v>772</v>
      </c>
      <c r="D48" s="11" t="s">
        <v>582</v>
      </c>
      <c r="E48" s="13">
        <v>242</v>
      </c>
      <c r="F48" s="7"/>
      <c r="G48" s="7"/>
      <c r="H48" s="7"/>
    </row>
    <row r="49" spans="1:9" ht="15" outlineLevel="2" x14ac:dyDescent="0.2">
      <c r="A49" s="7"/>
      <c r="B49" s="11" t="s">
        <v>168</v>
      </c>
      <c r="C49" s="12" t="s">
        <v>773</v>
      </c>
      <c r="D49" s="11" t="s">
        <v>527</v>
      </c>
      <c r="E49" s="13">
        <v>157.30000000000001</v>
      </c>
      <c r="F49" s="4"/>
      <c r="G49" s="4"/>
      <c r="H49" s="4"/>
      <c r="I49" s="4"/>
    </row>
    <row r="50" spans="1:9" ht="14.25" outlineLevel="2" x14ac:dyDescent="0.2">
      <c r="A50" s="7"/>
      <c r="B50" s="11" t="s">
        <v>168</v>
      </c>
      <c r="C50" s="12" t="s">
        <v>795</v>
      </c>
      <c r="D50" s="11" t="s">
        <v>525</v>
      </c>
      <c r="E50" s="13">
        <v>380.18</v>
      </c>
      <c r="F50" s="7"/>
      <c r="G50" s="7"/>
      <c r="H50" s="7"/>
    </row>
    <row r="51" spans="1:9" ht="14.25" outlineLevel="2" x14ac:dyDescent="0.2">
      <c r="A51" s="7"/>
      <c r="B51" s="11" t="s">
        <v>168</v>
      </c>
      <c r="C51" s="12" t="s">
        <v>796</v>
      </c>
      <c r="D51" s="11" t="s">
        <v>797</v>
      </c>
      <c r="E51" s="13">
        <v>1476.2</v>
      </c>
      <c r="F51" s="7"/>
      <c r="G51" s="7"/>
      <c r="H51" s="7"/>
    </row>
    <row r="52" spans="1:9" ht="14.25" outlineLevel="2" x14ac:dyDescent="0.2">
      <c r="A52" s="7"/>
      <c r="B52" s="11" t="s">
        <v>168</v>
      </c>
      <c r="C52" s="12" t="s">
        <v>800</v>
      </c>
      <c r="D52" s="11" t="s">
        <v>527</v>
      </c>
      <c r="E52" s="13">
        <v>157.30000000000001</v>
      </c>
      <c r="F52" s="7"/>
      <c r="G52" s="7"/>
      <c r="H52" s="7"/>
    </row>
    <row r="53" spans="1:9" ht="14.25" outlineLevel="2" x14ac:dyDescent="0.2">
      <c r="A53" s="7"/>
      <c r="B53" s="11" t="s">
        <v>168</v>
      </c>
      <c r="C53" s="12" t="s">
        <v>801</v>
      </c>
      <c r="D53" s="11" t="s">
        <v>802</v>
      </c>
      <c r="E53" s="13">
        <v>475.23</v>
      </c>
      <c r="F53" s="7"/>
      <c r="G53" s="7"/>
      <c r="H53" s="7"/>
    </row>
    <row r="54" spans="1:9" ht="14.25" outlineLevel="2" x14ac:dyDescent="0.2">
      <c r="A54" s="7"/>
      <c r="B54" s="11" t="s">
        <v>168</v>
      </c>
      <c r="C54" s="12" t="s">
        <v>803</v>
      </c>
      <c r="D54" s="11" t="s">
        <v>582</v>
      </c>
      <c r="E54" s="13">
        <v>242</v>
      </c>
      <c r="F54" s="7"/>
      <c r="G54" s="7"/>
      <c r="H54" s="7"/>
    </row>
    <row r="55" spans="1:9" ht="14.25" outlineLevel="1" x14ac:dyDescent="0.2">
      <c r="A55" s="7"/>
      <c r="B55" s="17" t="s">
        <v>868</v>
      </c>
      <c r="C55" s="18"/>
      <c r="D55" s="19"/>
      <c r="E55" s="15">
        <f>SUBTOTAL(9,E21:E54)</f>
        <v>12209.38</v>
      </c>
      <c r="F55" s="7"/>
      <c r="G55" s="7"/>
      <c r="H55" s="7"/>
    </row>
    <row r="56" spans="1:9" ht="14.25" outlineLevel="2" x14ac:dyDescent="0.2">
      <c r="A56" s="7"/>
      <c r="B56" s="11" t="s">
        <v>417</v>
      </c>
      <c r="C56" s="12" t="s">
        <v>415</v>
      </c>
      <c r="D56" s="11" t="s">
        <v>416</v>
      </c>
      <c r="E56" s="13">
        <v>1758.13</v>
      </c>
      <c r="F56" s="7"/>
      <c r="G56" s="7"/>
      <c r="H56" s="7"/>
    </row>
    <row r="57" spans="1:9" ht="14.25" outlineLevel="2" x14ac:dyDescent="0.2">
      <c r="A57" s="7"/>
      <c r="B57" s="11" t="s">
        <v>417</v>
      </c>
      <c r="C57" s="12" t="s">
        <v>418</v>
      </c>
      <c r="D57" s="11" t="s">
        <v>419</v>
      </c>
      <c r="E57" s="13">
        <v>246.84</v>
      </c>
      <c r="F57" s="7"/>
      <c r="G57" s="7"/>
      <c r="H57" s="7"/>
    </row>
    <row r="58" spans="1:9" ht="14.25" outlineLevel="2" x14ac:dyDescent="0.2">
      <c r="A58" s="7"/>
      <c r="B58" s="11" t="s">
        <v>417</v>
      </c>
      <c r="C58" s="12" t="s">
        <v>703</v>
      </c>
      <c r="D58" s="11" t="s">
        <v>704</v>
      </c>
      <c r="E58" s="13">
        <v>314.60000000000002</v>
      </c>
      <c r="F58" s="7"/>
      <c r="G58" s="7"/>
      <c r="H58" s="7"/>
    </row>
    <row r="59" spans="1:9" ht="14.25" outlineLevel="2" x14ac:dyDescent="0.2">
      <c r="A59" s="7"/>
      <c r="B59" s="11" t="s">
        <v>417</v>
      </c>
      <c r="C59" s="12" t="s">
        <v>705</v>
      </c>
      <c r="D59" s="11" t="s">
        <v>706</v>
      </c>
      <c r="E59" s="13">
        <v>2374.02</v>
      </c>
      <c r="F59" s="7"/>
      <c r="G59" s="7"/>
      <c r="H59" s="7"/>
    </row>
    <row r="60" spans="1:9" ht="14.25" outlineLevel="2" x14ac:dyDescent="0.2">
      <c r="A60" s="7"/>
      <c r="B60" s="11" t="s">
        <v>417</v>
      </c>
      <c r="C60" s="12" t="s">
        <v>707</v>
      </c>
      <c r="D60" s="11" t="s">
        <v>708</v>
      </c>
      <c r="E60" s="13">
        <v>4599.21</v>
      </c>
      <c r="F60" s="7"/>
      <c r="G60" s="7"/>
      <c r="H60" s="7"/>
    </row>
    <row r="61" spans="1:9" ht="14.25" outlineLevel="2" x14ac:dyDescent="0.2">
      <c r="A61" s="7"/>
      <c r="B61" s="11" t="s">
        <v>417</v>
      </c>
      <c r="C61" s="12" t="s">
        <v>709</v>
      </c>
      <c r="D61" s="11" t="s">
        <v>710</v>
      </c>
      <c r="E61" s="13">
        <v>1028.72</v>
      </c>
      <c r="F61" s="7"/>
      <c r="G61" s="7"/>
      <c r="H61" s="7"/>
    </row>
    <row r="62" spans="1:9" ht="14.25" outlineLevel="2" x14ac:dyDescent="0.2">
      <c r="A62" s="7"/>
      <c r="B62" s="11" t="s">
        <v>417</v>
      </c>
      <c r="C62" s="12" t="s">
        <v>774</v>
      </c>
      <c r="D62" s="11" t="s">
        <v>775</v>
      </c>
      <c r="E62" s="13">
        <v>955.9</v>
      </c>
      <c r="F62" s="7"/>
      <c r="G62" s="7"/>
      <c r="H62" s="7"/>
    </row>
    <row r="63" spans="1:9" ht="14.25" outlineLevel="2" x14ac:dyDescent="0.2">
      <c r="A63" s="7"/>
      <c r="B63" s="11" t="s">
        <v>417</v>
      </c>
      <c r="C63" s="12" t="s">
        <v>798</v>
      </c>
      <c r="D63" s="11" t="s">
        <v>799</v>
      </c>
      <c r="E63" s="13">
        <v>832.48</v>
      </c>
      <c r="F63" s="7"/>
      <c r="G63" s="7"/>
      <c r="H63" s="7"/>
    </row>
    <row r="64" spans="1:9" ht="14.25" outlineLevel="1" x14ac:dyDescent="0.2">
      <c r="A64" s="7"/>
      <c r="B64" s="17" t="s">
        <v>869</v>
      </c>
      <c r="C64" s="18"/>
      <c r="D64" s="19"/>
      <c r="E64" s="15">
        <f>SUBTOTAL(9,E56:E63)</f>
        <v>12109.899999999998</v>
      </c>
      <c r="F64" s="7"/>
      <c r="G64" s="7"/>
      <c r="H64" s="7"/>
    </row>
    <row r="65" spans="1:9" ht="14.25" outlineLevel="2" x14ac:dyDescent="0.2">
      <c r="A65" s="7"/>
      <c r="B65" s="11" t="s">
        <v>177</v>
      </c>
      <c r="C65" s="12" t="s">
        <v>175</v>
      </c>
      <c r="D65" s="11" t="s">
        <v>176</v>
      </c>
      <c r="E65" s="13">
        <v>701.8</v>
      </c>
      <c r="F65" s="7"/>
      <c r="G65" s="7"/>
      <c r="H65" s="7"/>
    </row>
    <row r="66" spans="1:9" ht="14.25" outlineLevel="2" x14ac:dyDescent="0.2">
      <c r="A66" s="7"/>
      <c r="B66" s="11" t="s">
        <v>177</v>
      </c>
      <c r="C66" s="12" t="s">
        <v>342</v>
      </c>
      <c r="D66" s="11" t="s">
        <v>343</v>
      </c>
      <c r="E66" s="13">
        <v>1633.5</v>
      </c>
      <c r="F66" s="7"/>
      <c r="G66" s="7"/>
      <c r="H66" s="7"/>
    </row>
    <row r="67" spans="1:9" ht="14.25" outlineLevel="2" x14ac:dyDescent="0.2">
      <c r="A67" s="7"/>
      <c r="B67" s="11" t="s">
        <v>177</v>
      </c>
      <c r="C67" s="12" t="s">
        <v>664</v>
      </c>
      <c r="D67" s="11" t="s">
        <v>665</v>
      </c>
      <c r="E67" s="13">
        <v>4830.5600000000004</v>
      </c>
      <c r="F67" s="7"/>
      <c r="G67" s="7"/>
      <c r="H67" s="7"/>
    </row>
    <row r="68" spans="1:9" ht="14.25" outlineLevel="2" x14ac:dyDescent="0.2">
      <c r="A68" s="7"/>
      <c r="B68" s="11" t="s">
        <v>177</v>
      </c>
      <c r="C68" s="12" t="s">
        <v>828</v>
      </c>
      <c r="D68" s="11" t="s">
        <v>829</v>
      </c>
      <c r="E68" s="13">
        <v>1246.3</v>
      </c>
      <c r="F68" s="7"/>
      <c r="G68" s="7"/>
      <c r="H68" s="7"/>
    </row>
    <row r="69" spans="1:9" ht="14.25" outlineLevel="1" x14ac:dyDescent="0.2">
      <c r="A69" s="7"/>
      <c r="B69" s="17" t="s">
        <v>870</v>
      </c>
      <c r="C69" s="18"/>
      <c r="D69" s="19"/>
      <c r="E69" s="15">
        <f>SUBTOTAL(9,E65:E68)</f>
        <v>8412.16</v>
      </c>
      <c r="F69" s="7"/>
      <c r="G69" s="7"/>
      <c r="H69" s="7"/>
    </row>
    <row r="70" spans="1:9" ht="14.25" outlineLevel="2" x14ac:dyDescent="0.2">
      <c r="A70" s="7"/>
      <c r="B70" s="11" t="s">
        <v>845</v>
      </c>
      <c r="C70" s="12" t="s">
        <v>843</v>
      </c>
      <c r="D70" s="11" t="s">
        <v>844</v>
      </c>
      <c r="E70" s="13">
        <v>7865</v>
      </c>
      <c r="F70" s="7"/>
      <c r="G70" s="7"/>
      <c r="H70" s="7"/>
    </row>
    <row r="71" spans="1:9" ht="14.25" outlineLevel="1" x14ac:dyDescent="0.2">
      <c r="A71" s="7"/>
      <c r="B71" s="17" t="s">
        <v>871</v>
      </c>
      <c r="C71" s="18"/>
      <c r="D71" s="19"/>
      <c r="E71" s="15">
        <f>SUBTOTAL(9,E70:E70)</f>
        <v>7865</v>
      </c>
      <c r="F71" s="7"/>
      <c r="G71" s="7"/>
      <c r="H71" s="7"/>
    </row>
    <row r="72" spans="1:9" ht="14.25" outlineLevel="2" x14ac:dyDescent="0.2">
      <c r="A72" s="7"/>
      <c r="B72" s="11" t="s">
        <v>671</v>
      </c>
      <c r="C72" s="12" t="s">
        <v>669</v>
      </c>
      <c r="D72" s="11" t="s">
        <v>670</v>
      </c>
      <c r="E72" s="13">
        <v>242</v>
      </c>
      <c r="F72" s="7"/>
      <c r="G72" s="7"/>
      <c r="H72" s="7"/>
    </row>
    <row r="73" spans="1:9" ht="14.25" outlineLevel="1" x14ac:dyDescent="0.2">
      <c r="A73" s="7"/>
      <c r="B73" s="17" t="s">
        <v>872</v>
      </c>
      <c r="C73" s="18"/>
      <c r="D73" s="19"/>
      <c r="E73" s="15">
        <f>SUBTOTAL(9,E72:E72)</f>
        <v>242</v>
      </c>
      <c r="F73" s="7"/>
      <c r="G73" s="7"/>
      <c r="H73" s="7"/>
    </row>
    <row r="74" spans="1:9" ht="14.25" outlineLevel="2" x14ac:dyDescent="0.2">
      <c r="A74" s="7"/>
      <c r="B74" s="11" t="s">
        <v>184</v>
      </c>
      <c r="C74" s="12" t="s">
        <v>182</v>
      </c>
      <c r="D74" s="11" t="s">
        <v>183</v>
      </c>
      <c r="E74" s="13">
        <v>70.5</v>
      </c>
      <c r="F74" s="7"/>
      <c r="G74" s="7"/>
      <c r="H74" s="7"/>
    </row>
    <row r="75" spans="1:9" ht="15" outlineLevel="2" x14ac:dyDescent="0.2">
      <c r="A75" s="7"/>
      <c r="B75" s="11" t="s">
        <v>184</v>
      </c>
      <c r="C75" s="12" t="s">
        <v>637</v>
      </c>
      <c r="D75" s="11" t="s">
        <v>638</v>
      </c>
      <c r="E75" s="13">
        <v>12.7</v>
      </c>
      <c r="F75" s="4"/>
      <c r="G75" s="4"/>
      <c r="H75" s="4"/>
      <c r="I75" s="4"/>
    </row>
    <row r="76" spans="1:9" ht="14.25" outlineLevel="1" x14ac:dyDescent="0.2">
      <c r="A76" s="7"/>
      <c r="B76" s="17" t="s">
        <v>873</v>
      </c>
      <c r="C76" s="18"/>
      <c r="D76" s="19"/>
      <c r="E76" s="15">
        <f>SUBTOTAL(9,E74:E75)</f>
        <v>83.2</v>
      </c>
      <c r="F76" s="7"/>
      <c r="G76" s="7"/>
      <c r="H76" s="7"/>
    </row>
    <row r="77" spans="1:9" ht="14.25" outlineLevel="2" x14ac:dyDescent="0.2">
      <c r="A77" s="7"/>
      <c r="B77" s="11" t="s">
        <v>98</v>
      </c>
      <c r="C77" s="12" t="s">
        <v>96</v>
      </c>
      <c r="D77" s="11" t="s">
        <v>97</v>
      </c>
      <c r="E77" s="13">
        <v>2904</v>
      </c>
      <c r="F77" s="7"/>
      <c r="G77" s="7"/>
      <c r="H77" s="7"/>
    </row>
    <row r="78" spans="1:9" ht="14.25" outlineLevel="2" x14ac:dyDescent="0.2">
      <c r="A78" s="7"/>
      <c r="B78" s="11" t="s">
        <v>98</v>
      </c>
      <c r="C78" s="12" t="s">
        <v>99</v>
      </c>
      <c r="D78" s="11" t="s">
        <v>100</v>
      </c>
      <c r="E78" s="13">
        <v>955.9</v>
      </c>
      <c r="F78" s="7"/>
      <c r="G78" s="7"/>
      <c r="H78" s="7"/>
    </row>
    <row r="79" spans="1:9" ht="14.25" outlineLevel="2" x14ac:dyDescent="0.2">
      <c r="A79" s="7"/>
      <c r="B79" s="11" t="s">
        <v>98</v>
      </c>
      <c r="C79" s="12" t="s">
        <v>171</v>
      </c>
      <c r="D79" s="11" t="s">
        <v>172</v>
      </c>
      <c r="E79" s="13">
        <v>1034.55</v>
      </c>
      <c r="F79" s="7"/>
      <c r="G79" s="7"/>
      <c r="H79" s="7"/>
    </row>
    <row r="80" spans="1:9" ht="14.25" outlineLevel="2" x14ac:dyDescent="0.2">
      <c r="A80" s="7"/>
      <c r="B80" s="11" t="s">
        <v>98</v>
      </c>
      <c r="C80" s="12" t="s">
        <v>214</v>
      </c>
      <c r="D80" s="11" t="s">
        <v>215</v>
      </c>
      <c r="E80" s="13">
        <v>504.16</v>
      </c>
      <c r="F80" s="7"/>
      <c r="G80" s="7"/>
      <c r="H80" s="7"/>
    </row>
    <row r="81" spans="1:8" ht="14.25" outlineLevel="2" x14ac:dyDescent="0.2">
      <c r="A81" s="7"/>
      <c r="B81" s="11" t="s">
        <v>98</v>
      </c>
      <c r="C81" s="12" t="s">
        <v>246</v>
      </c>
      <c r="D81" s="11" t="s">
        <v>247</v>
      </c>
      <c r="E81" s="13">
        <v>719.95</v>
      </c>
      <c r="F81" s="7"/>
      <c r="G81" s="7"/>
      <c r="H81" s="7"/>
    </row>
    <row r="82" spans="1:8" ht="14.25" outlineLevel="2" x14ac:dyDescent="0.2">
      <c r="A82" s="7"/>
      <c r="B82" s="11" t="s">
        <v>98</v>
      </c>
      <c r="C82" s="12" t="s">
        <v>277</v>
      </c>
      <c r="D82" s="11" t="s">
        <v>278</v>
      </c>
      <c r="E82" s="13">
        <v>504.16</v>
      </c>
      <c r="F82" s="7"/>
      <c r="G82" s="7"/>
      <c r="H82" s="7"/>
    </row>
    <row r="83" spans="1:8" ht="14.25" outlineLevel="2" x14ac:dyDescent="0.2">
      <c r="A83" s="7"/>
      <c r="B83" s="11" t="s">
        <v>98</v>
      </c>
      <c r="C83" s="12" t="s">
        <v>279</v>
      </c>
      <c r="D83" s="11" t="s">
        <v>280</v>
      </c>
      <c r="E83" s="13">
        <v>504.16</v>
      </c>
      <c r="F83" s="7"/>
      <c r="G83" s="7"/>
      <c r="H83" s="7"/>
    </row>
    <row r="84" spans="1:8" ht="14.25" outlineLevel="2" x14ac:dyDescent="0.2">
      <c r="A84" s="7"/>
      <c r="B84" s="11" t="s">
        <v>98</v>
      </c>
      <c r="C84" s="12" t="s">
        <v>281</v>
      </c>
      <c r="D84" s="11" t="s">
        <v>282</v>
      </c>
      <c r="E84" s="13">
        <v>1331</v>
      </c>
      <c r="F84" s="7"/>
      <c r="G84" s="7"/>
      <c r="H84" s="7"/>
    </row>
    <row r="85" spans="1:8" ht="14.25" outlineLevel="2" x14ac:dyDescent="0.2">
      <c r="A85" s="7"/>
      <c r="B85" s="11" t="s">
        <v>98</v>
      </c>
      <c r="C85" s="12" t="s">
        <v>289</v>
      </c>
      <c r="D85" s="11" t="s">
        <v>290</v>
      </c>
      <c r="E85" s="13">
        <v>484</v>
      </c>
      <c r="F85" s="7"/>
      <c r="G85" s="7"/>
      <c r="H85" s="7"/>
    </row>
    <row r="86" spans="1:8" ht="14.25" outlineLevel="2" x14ac:dyDescent="0.2">
      <c r="A86" s="7"/>
      <c r="B86" s="11" t="s">
        <v>98</v>
      </c>
      <c r="C86" s="12" t="s">
        <v>357</v>
      </c>
      <c r="D86" s="11" t="s">
        <v>358</v>
      </c>
      <c r="E86" s="13">
        <v>504.16</v>
      </c>
      <c r="F86" s="7"/>
      <c r="G86" s="7"/>
      <c r="H86" s="7"/>
    </row>
    <row r="87" spans="1:8" ht="14.25" outlineLevel="2" x14ac:dyDescent="0.2">
      <c r="A87" s="7"/>
      <c r="B87" s="11" t="s">
        <v>98</v>
      </c>
      <c r="C87" s="12" t="s">
        <v>359</v>
      </c>
      <c r="D87" s="11" t="s">
        <v>360</v>
      </c>
      <c r="E87" s="13">
        <v>1210</v>
      </c>
      <c r="F87" s="7"/>
      <c r="G87" s="7"/>
      <c r="H87" s="7"/>
    </row>
    <row r="88" spans="1:8" ht="14.25" outlineLevel="2" x14ac:dyDescent="0.2">
      <c r="A88" s="7"/>
      <c r="B88" s="11" t="s">
        <v>98</v>
      </c>
      <c r="C88" s="12" t="s">
        <v>463</v>
      </c>
      <c r="D88" s="11" t="s">
        <v>464</v>
      </c>
      <c r="E88" s="13">
        <v>1633.5</v>
      </c>
      <c r="F88" s="7"/>
      <c r="G88" s="7"/>
      <c r="H88" s="7"/>
    </row>
    <row r="89" spans="1:8" ht="14.25" outlineLevel="2" x14ac:dyDescent="0.2">
      <c r="A89" s="7"/>
      <c r="B89" s="11" t="s">
        <v>98</v>
      </c>
      <c r="C89" s="12" t="s">
        <v>472</v>
      </c>
      <c r="D89" s="11" t="s">
        <v>473</v>
      </c>
      <c r="E89" s="13">
        <v>504.16</v>
      </c>
      <c r="F89" s="7"/>
      <c r="G89" s="7"/>
      <c r="H89" s="7"/>
    </row>
    <row r="90" spans="1:8" ht="14.25" outlineLevel="2" x14ac:dyDescent="0.2">
      <c r="A90" s="7"/>
      <c r="B90" s="11" t="s">
        <v>98</v>
      </c>
      <c r="C90" s="12" t="s">
        <v>565</v>
      </c>
      <c r="D90" s="11" t="s">
        <v>566</v>
      </c>
      <c r="E90" s="13">
        <v>504.16</v>
      </c>
      <c r="F90" s="7"/>
      <c r="G90" s="7"/>
      <c r="H90" s="7"/>
    </row>
    <row r="91" spans="1:8" ht="14.25" outlineLevel="2" x14ac:dyDescent="0.2">
      <c r="A91" s="7"/>
      <c r="B91" s="11" t="s">
        <v>98</v>
      </c>
      <c r="C91" s="12" t="s">
        <v>748</v>
      </c>
      <c r="D91" s="11" t="s">
        <v>749</v>
      </c>
      <c r="E91" s="13">
        <v>3146</v>
      </c>
      <c r="F91" s="7"/>
      <c r="G91" s="7"/>
      <c r="H91" s="7"/>
    </row>
    <row r="92" spans="1:8" ht="14.25" outlineLevel="2" x14ac:dyDescent="0.2">
      <c r="A92" s="7"/>
      <c r="B92" s="11" t="s">
        <v>98</v>
      </c>
      <c r="C92" s="12" t="s">
        <v>750</v>
      </c>
      <c r="D92" s="11" t="s">
        <v>566</v>
      </c>
      <c r="E92" s="13">
        <v>504.17</v>
      </c>
      <c r="F92" s="7"/>
      <c r="G92" s="7"/>
      <c r="H92" s="7"/>
    </row>
    <row r="93" spans="1:8" ht="14.25" outlineLevel="2" x14ac:dyDescent="0.2">
      <c r="A93" s="7"/>
      <c r="B93" s="11" t="s">
        <v>98</v>
      </c>
      <c r="C93" s="12" t="s">
        <v>751</v>
      </c>
      <c r="D93" s="11" t="s">
        <v>566</v>
      </c>
      <c r="E93" s="13">
        <v>504.16</v>
      </c>
      <c r="F93" s="7"/>
      <c r="G93" s="7"/>
      <c r="H93" s="7"/>
    </row>
    <row r="94" spans="1:8" ht="14.25" outlineLevel="2" x14ac:dyDescent="0.2">
      <c r="A94" s="7"/>
      <c r="B94" s="11" t="s">
        <v>98</v>
      </c>
      <c r="C94" s="12" t="s">
        <v>752</v>
      </c>
      <c r="D94" s="11" t="s">
        <v>566</v>
      </c>
      <c r="E94" s="13">
        <v>504.16</v>
      </c>
      <c r="F94" s="7"/>
      <c r="G94" s="7"/>
      <c r="H94" s="7"/>
    </row>
    <row r="95" spans="1:8" ht="14.25" outlineLevel="2" x14ac:dyDescent="0.2">
      <c r="A95" s="7"/>
      <c r="B95" s="11" t="s">
        <v>98</v>
      </c>
      <c r="C95" s="12" t="s">
        <v>761</v>
      </c>
      <c r="D95" s="11" t="s">
        <v>762</v>
      </c>
      <c r="E95" s="13">
        <v>686.07</v>
      </c>
      <c r="F95" s="7"/>
      <c r="G95" s="7"/>
      <c r="H95" s="7"/>
    </row>
    <row r="96" spans="1:8" ht="14.25" outlineLevel="2" x14ac:dyDescent="0.2">
      <c r="A96" s="7"/>
      <c r="B96" s="11" t="s">
        <v>98</v>
      </c>
      <c r="C96" s="12" t="s">
        <v>783</v>
      </c>
      <c r="D96" s="11" t="s">
        <v>566</v>
      </c>
      <c r="E96" s="13">
        <v>504.16</v>
      </c>
      <c r="F96" s="7"/>
      <c r="G96" s="7"/>
      <c r="H96" s="7"/>
    </row>
    <row r="97" spans="1:9" ht="15" outlineLevel="2" x14ac:dyDescent="0.2">
      <c r="A97" s="7"/>
      <c r="B97" s="11" t="s">
        <v>98</v>
      </c>
      <c r="C97" s="12" t="s">
        <v>815</v>
      </c>
      <c r="D97" s="11" t="s">
        <v>566</v>
      </c>
      <c r="E97" s="13">
        <v>504.16</v>
      </c>
      <c r="F97" s="4"/>
      <c r="G97" s="4"/>
      <c r="H97" s="4"/>
      <c r="I97" s="4"/>
    </row>
    <row r="98" spans="1:9" ht="14.25" outlineLevel="1" x14ac:dyDescent="0.2">
      <c r="A98" s="7"/>
      <c r="B98" s="17" t="s">
        <v>874</v>
      </c>
      <c r="C98" s="18"/>
      <c r="D98" s="19"/>
      <c r="E98" s="15">
        <f>SUBTOTAL(9,E77:E97)</f>
        <v>19650.739999999998</v>
      </c>
      <c r="F98" s="7"/>
      <c r="G98" s="7"/>
      <c r="H98" s="7"/>
    </row>
    <row r="99" spans="1:9" ht="14.25" outlineLevel="2" x14ac:dyDescent="0.2">
      <c r="A99" s="7"/>
      <c r="B99" s="11" t="s">
        <v>270</v>
      </c>
      <c r="C99" s="12" t="s">
        <v>268</v>
      </c>
      <c r="D99" s="11" t="s">
        <v>269</v>
      </c>
      <c r="E99" s="13">
        <v>363</v>
      </c>
      <c r="F99" s="7"/>
      <c r="G99" s="7"/>
      <c r="H99" s="7"/>
    </row>
    <row r="100" spans="1:9" ht="14.25" outlineLevel="2" x14ac:dyDescent="0.2">
      <c r="A100" s="7"/>
      <c r="B100" s="11" t="s">
        <v>270</v>
      </c>
      <c r="C100" s="12" t="s">
        <v>271</v>
      </c>
      <c r="D100" s="11" t="s">
        <v>272</v>
      </c>
      <c r="E100" s="13">
        <v>363</v>
      </c>
      <c r="F100" s="7"/>
      <c r="G100" s="7"/>
      <c r="H100" s="7"/>
    </row>
    <row r="101" spans="1:9" ht="14.25" outlineLevel="2" x14ac:dyDescent="0.2">
      <c r="A101" s="7"/>
      <c r="B101" s="11" t="s">
        <v>270</v>
      </c>
      <c r="C101" s="12" t="s">
        <v>314</v>
      </c>
      <c r="D101" s="11" t="s">
        <v>315</v>
      </c>
      <c r="E101" s="13">
        <v>363</v>
      </c>
      <c r="F101" s="7"/>
      <c r="G101" s="7"/>
      <c r="H101" s="7"/>
    </row>
    <row r="102" spans="1:9" ht="14.25" outlineLevel="2" x14ac:dyDescent="0.2">
      <c r="A102" s="7"/>
      <c r="B102" s="11" t="s">
        <v>270</v>
      </c>
      <c r="C102" s="12" t="s">
        <v>428</v>
      </c>
      <c r="D102" s="11" t="s">
        <v>429</v>
      </c>
      <c r="E102" s="13">
        <v>363</v>
      </c>
      <c r="F102" s="7"/>
      <c r="G102" s="7"/>
      <c r="H102" s="7"/>
    </row>
    <row r="103" spans="1:9" ht="14.25" outlineLevel="2" x14ac:dyDescent="0.2">
      <c r="A103" s="7"/>
      <c r="B103" s="11" t="s">
        <v>270</v>
      </c>
      <c r="C103" s="12" t="s">
        <v>448</v>
      </c>
      <c r="D103" s="11" t="s">
        <v>449</v>
      </c>
      <c r="E103" s="13">
        <v>363</v>
      </c>
      <c r="F103" s="7"/>
      <c r="G103" s="7"/>
      <c r="H103" s="7"/>
    </row>
    <row r="104" spans="1:9" ht="14.25" outlineLevel="2" x14ac:dyDescent="0.2">
      <c r="A104" s="7"/>
      <c r="B104" s="11" t="s">
        <v>270</v>
      </c>
      <c r="C104" s="12" t="s">
        <v>510</v>
      </c>
      <c r="D104" s="11" t="s">
        <v>511</v>
      </c>
      <c r="E104" s="13">
        <v>363</v>
      </c>
      <c r="F104" s="7"/>
      <c r="G104" s="7"/>
      <c r="H104" s="7"/>
    </row>
    <row r="105" spans="1:9" ht="14.25" outlineLevel="2" x14ac:dyDescent="0.2">
      <c r="A105" s="7"/>
      <c r="B105" s="11" t="s">
        <v>270</v>
      </c>
      <c r="C105" s="12" t="s">
        <v>573</v>
      </c>
      <c r="D105" s="11" t="s">
        <v>511</v>
      </c>
      <c r="E105" s="13">
        <v>363</v>
      </c>
      <c r="F105" s="7"/>
      <c r="G105" s="7"/>
      <c r="H105" s="7"/>
    </row>
    <row r="106" spans="1:9" ht="14.25" outlineLevel="2" x14ac:dyDescent="0.2">
      <c r="A106" s="7"/>
      <c r="B106" s="11" t="s">
        <v>270</v>
      </c>
      <c r="C106" s="12" t="s">
        <v>639</v>
      </c>
      <c r="D106" s="11" t="s">
        <v>511</v>
      </c>
      <c r="E106" s="13">
        <v>363</v>
      </c>
      <c r="F106" s="7"/>
      <c r="G106" s="7"/>
      <c r="H106" s="7"/>
    </row>
    <row r="107" spans="1:9" ht="14.25" outlineLevel="2" x14ac:dyDescent="0.2">
      <c r="A107" s="7"/>
      <c r="B107" s="11" t="s">
        <v>270</v>
      </c>
      <c r="C107" s="12" t="s">
        <v>810</v>
      </c>
      <c r="D107" s="11" t="s">
        <v>511</v>
      </c>
      <c r="E107" s="13">
        <v>363</v>
      </c>
      <c r="F107" s="7"/>
      <c r="G107" s="7"/>
      <c r="H107" s="7"/>
    </row>
    <row r="108" spans="1:9" ht="14.25" outlineLevel="2" x14ac:dyDescent="0.2">
      <c r="A108" s="7"/>
      <c r="B108" s="11" t="s">
        <v>270</v>
      </c>
      <c r="C108" s="12" t="s">
        <v>811</v>
      </c>
      <c r="D108" s="11" t="s">
        <v>511</v>
      </c>
      <c r="E108" s="13">
        <v>363</v>
      </c>
      <c r="F108" s="7"/>
      <c r="G108" s="7"/>
      <c r="H108" s="7"/>
    </row>
    <row r="109" spans="1:9" ht="14.25" outlineLevel="1" x14ac:dyDescent="0.2">
      <c r="A109" s="7"/>
      <c r="B109" s="17" t="s">
        <v>875</v>
      </c>
      <c r="C109" s="18"/>
      <c r="D109" s="19"/>
      <c r="E109" s="15">
        <f>SUBTOTAL(9,E99:E108)</f>
        <v>3630</v>
      </c>
      <c r="F109" s="7"/>
      <c r="G109" s="7"/>
      <c r="H109" s="7"/>
    </row>
    <row r="110" spans="1:9" ht="14.25" outlineLevel="2" x14ac:dyDescent="0.2">
      <c r="A110" s="7"/>
      <c r="B110" s="11" t="s">
        <v>399</v>
      </c>
      <c r="C110" s="12" t="s">
        <v>397</v>
      </c>
      <c r="D110" s="11" t="s">
        <v>398</v>
      </c>
      <c r="E110" s="13">
        <v>1210</v>
      </c>
      <c r="F110" s="7"/>
      <c r="G110" s="7"/>
      <c r="H110" s="7"/>
    </row>
    <row r="111" spans="1:9" ht="14.25" outlineLevel="2" x14ac:dyDescent="0.2">
      <c r="A111" s="7"/>
      <c r="B111" s="11" t="s">
        <v>399</v>
      </c>
      <c r="C111" s="12" t="s">
        <v>741</v>
      </c>
      <c r="D111" s="11" t="s">
        <v>742</v>
      </c>
      <c r="E111" s="13">
        <v>3964.59</v>
      </c>
      <c r="F111" s="7"/>
      <c r="G111" s="7"/>
      <c r="H111" s="7"/>
    </row>
    <row r="112" spans="1:9" ht="14.25" outlineLevel="1" x14ac:dyDescent="0.2">
      <c r="A112" s="7"/>
      <c r="B112" s="17" t="s">
        <v>876</v>
      </c>
      <c r="C112" s="18"/>
      <c r="D112" s="19"/>
      <c r="E112" s="15">
        <f>SUBTOTAL(9,E110:E111)</f>
        <v>5174.59</v>
      </c>
      <c r="F112" s="7"/>
      <c r="G112" s="7"/>
      <c r="H112" s="7"/>
    </row>
    <row r="113" spans="1:9" ht="14.25" outlineLevel="2" x14ac:dyDescent="0.2">
      <c r="A113" s="7"/>
      <c r="B113" s="11" t="s">
        <v>373</v>
      </c>
      <c r="C113" s="12" t="s">
        <v>371</v>
      </c>
      <c r="D113" s="11" t="s">
        <v>372</v>
      </c>
      <c r="E113" s="13">
        <v>1210</v>
      </c>
      <c r="F113" s="7"/>
      <c r="G113" s="7"/>
      <c r="H113" s="7"/>
    </row>
    <row r="114" spans="1:9" ht="14.25" outlineLevel="2" x14ac:dyDescent="0.2">
      <c r="A114" s="7"/>
      <c r="B114" s="11" t="s">
        <v>373</v>
      </c>
      <c r="C114" s="12" t="s">
        <v>395</v>
      </c>
      <c r="D114" s="11" t="s">
        <v>396</v>
      </c>
      <c r="E114" s="13">
        <v>1210</v>
      </c>
      <c r="F114" s="7"/>
      <c r="G114" s="7"/>
      <c r="H114" s="7"/>
    </row>
    <row r="115" spans="1:9" ht="14.25" outlineLevel="2" x14ac:dyDescent="0.2">
      <c r="A115" s="7"/>
      <c r="B115" s="11" t="s">
        <v>373</v>
      </c>
      <c r="C115" s="12" t="s">
        <v>514</v>
      </c>
      <c r="D115" s="11" t="s">
        <v>37</v>
      </c>
      <c r="E115" s="13">
        <v>1573</v>
      </c>
      <c r="F115" s="7"/>
      <c r="G115" s="7"/>
      <c r="H115" s="7"/>
    </row>
    <row r="116" spans="1:9" ht="14.25" outlineLevel="2" x14ac:dyDescent="0.2">
      <c r="A116" s="7"/>
      <c r="B116" s="11" t="s">
        <v>373</v>
      </c>
      <c r="C116" s="12" t="s">
        <v>515</v>
      </c>
      <c r="D116" s="11" t="s">
        <v>37</v>
      </c>
      <c r="E116" s="13">
        <v>762.3</v>
      </c>
      <c r="F116" s="7"/>
      <c r="G116" s="7"/>
      <c r="H116" s="7"/>
    </row>
    <row r="117" spans="1:9" ht="14.25" outlineLevel="2" x14ac:dyDescent="0.2">
      <c r="A117" s="7"/>
      <c r="B117" s="11" t="s">
        <v>373</v>
      </c>
      <c r="C117" s="12" t="s">
        <v>516</v>
      </c>
      <c r="D117" s="11" t="s">
        <v>37</v>
      </c>
      <c r="E117" s="13">
        <v>1210</v>
      </c>
      <c r="F117" s="7"/>
      <c r="G117" s="7"/>
      <c r="H117" s="7"/>
    </row>
    <row r="118" spans="1:9" ht="14.25" outlineLevel="2" x14ac:dyDescent="0.2">
      <c r="A118" s="7"/>
      <c r="B118" s="11" t="s">
        <v>373</v>
      </c>
      <c r="C118" s="12" t="s">
        <v>520</v>
      </c>
      <c r="D118" s="11" t="s">
        <v>521</v>
      </c>
      <c r="E118" s="13">
        <v>592.9</v>
      </c>
      <c r="F118" s="7"/>
      <c r="G118" s="7"/>
      <c r="H118" s="7"/>
    </row>
    <row r="119" spans="1:9" ht="14.25" outlineLevel="2" x14ac:dyDescent="0.2">
      <c r="A119" s="7"/>
      <c r="B119" s="11" t="s">
        <v>373</v>
      </c>
      <c r="C119" s="12" t="s">
        <v>552</v>
      </c>
      <c r="D119" s="11" t="s">
        <v>553</v>
      </c>
      <c r="E119" s="13">
        <v>5445</v>
      </c>
      <c r="F119" s="7"/>
      <c r="G119" s="7"/>
      <c r="H119" s="7"/>
    </row>
    <row r="120" spans="1:9" ht="14.25" outlineLevel="2" x14ac:dyDescent="0.2">
      <c r="A120" s="7"/>
      <c r="B120" s="11" t="s">
        <v>373</v>
      </c>
      <c r="C120" s="12" t="s">
        <v>585</v>
      </c>
      <c r="D120" s="11" t="s">
        <v>586</v>
      </c>
      <c r="E120" s="13">
        <v>1936</v>
      </c>
      <c r="F120" s="7"/>
      <c r="G120" s="7"/>
      <c r="H120" s="7"/>
    </row>
    <row r="121" spans="1:9" ht="15" outlineLevel="2" x14ac:dyDescent="0.2">
      <c r="A121" s="7"/>
      <c r="B121" s="11" t="s">
        <v>373</v>
      </c>
      <c r="C121" s="12" t="s">
        <v>739</v>
      </c>
      <c r="D121" s="11" t="s">
        <v>740</v>
      </c>
      <c r="E121" s="13">
        <v>2117.5</v>
      </c>
      <c r="F121" s="4"/>
      <c r="G121" s="4"/>
      <c r="H121" s="4"/>
      <c r="I121" s="4"/>
    </row>
    <row r="122" spans="1:9" ht="14.25" outlineLevel="2" x14ac:dyDescent="0.2">
      <c r="A122" s="7"/>
      <c r="B122" s="11" t="s">
        <v>373</v>
      </c>
      <c r="C122" s="12" t="s">
        <v>743</v>
      </c>
      <c r="D122" s="11" t="s">
        <v>744</v>
      </c>
      <c r="E122" s="13">
        <v>8591</v>
      </c>
      <c r="F122" s="7"/>
      <c r="G122" s="7"/>
      <c r="H122" s="7"/>
    </row>
    <row r="123" spans="1:9" ht="14.25" outlineLevel="2" x14ac:dyDescent="0.2">
      <c r="A123" s="7"/>
      <c r="B123" s="11" t="s">
        <v>373</v>
      </c>
      <c r="C123" s="12" t="s">
        <v>765</v>
      </c>
      <c r="D123" s="11" t="s">
        <v>766</v>
      </c>
      <c r="E123" s="13">
        <v>1210</v>
      </c>
      <c r="F123" s="7"/>
      <c r="G123" s="7"/>
      <c r="H123" s="7"/>
    </row>
    <row r="124" spans="1:9" ht="14.25" outlineLevel="2" x14ac:dyDescent="0.2">
      <c r="A124" s="7"/>
      <c r="B124" s="11" t="s">
        <v>373</v>
      </c>
      <c r="C124" s="12" t="s">
        <v>767</v>
      </c>
      <c r="D124" s="11" t="s">
        <v>768</v>
      </c>
      <c r="E124" s="13">
        <v>1089</v>
      </c>
      <c r="F124" s="7"/>
      <c r="G124" s="7"/>
      <c r="H124" s="7"/>
    </row>
    <row r="125" spans="1:9" ht="14.25" outlineLevel="1" x14ac:dyDescent="0.2">
      <c r="A125" s="7"/>
      <c r="B125" s="17" t="s">
        <v>877</v>
      </c>
      <c r="C125" s="18"/>
      <c r="D125" s="19"/>
      <c r="E125" s="15">
        <f>SUBTOTAL(9,E113:E124)</f>
        <v>26946.7</v>
      </c>
      <c r="F125" s="7"/>
      <c r="G125" s="7"/>
      <c r="H125" s="7"/>
    </row>
    <row r="126" spans="1:9" ht="14.25" outlineLevel="2" x14ac:dyDescent="0.2">
      <c r="A126" s="7"/>
      <c r="B126" s="11" t="s">
        <v>103</v>
      </c>
      <c r="C126" s="12" t="s">
        <v>101</v>
      </c>
      <c r="D126" s="11" t="s">
        <v>102</v>
      </c>
      <c r="E126" s="13">
        <v>387.2</v>
      </c>
      <c r="F126" s="7"/>
      <c r="G126" s="7"/>
      <c r="H126" s="7"/>
    </row>
    <row r="127" spans="1:9" ht="14.25" outlineLevel="2" x14ac:dyDescent="0.2">
      <c r="A127" s="7"/>
      <c r="B127" s="11" t="s">
        <v>103</v>
      </c>
      <c r="C127" s="12" t="s">
        <v>203</v>
      </c>
      <c r="D127" s="11" t="s">
        <v>204</v>
      </c>
      <c r="E127" s="13">
        <v>290.39999999999998</v>
      </c>
      <c r="F127" s="7"/>
      <c r="G127" s="7"/>
      <c r="H127" s="7"/>
    </row>
    <row r="128" spans="1:9" ht="14.25" outlineLevel="2" x14ac:dyDescent="0.2">
      <c r="A128" s="7"/>
      <c r="B128" s="11" t="s">
        <v>103</v>
      </c>
      <c r="C128" s="12" t="s">
        <v>446</v>
      </c>
      <c r="D128" s="11" t="s">
        <v>447</v>
      </c>
      <c r="E128" s="13">
        <v>1859.77</v>
      </c>
      <c r="F128" s="7"/>
      <c r="G128" s="7"/>
      <c r="H128" s="7"/>
    </row>
    <row r="129" spans="1:8" ht="14.25" outlineLevel="2" x14ac:dyDescent="0.2">
      <c r="A129" s="7"/>
      <c r="B129" s="11" t="s">
        <v>103</v>
      </c>
      <c r="C129" s="12" t="s">
        <v>512</v>
      </c>
      <c r="D129" s="11" t="s">
        <v>513</v>
      </c>
      <c r="E129" s="13">
        <v>1270.5</v>
      </c>
      <c r="F129" s="7"/>
      <c r="G129" s="7"/>
      <c r="H129" s="7"/>
    </row>
    <row r="130" spans="1:8" ht="14.25" outlineLevel="2" x14ac:dyDescent="0.2">
      <c r="A130" s="7"/>
      <c r="B130" s="11" t="s">
        <v>103</v>
      </c>
      <c r="C130" s="12" t="s">
        <v>595</v>
      </c>
      <c r="D130" s="11" t="s">
        <v>596</v>
      </c>
      <c r="E130" s="13">
        <v>145.19999999999999</v>
      </c>
      <c r="F130" s="7"/>
      <c r="G130" s="7"/>
      <c r="H130" s="7"/>
    </row>
    <row r="131" spans="1:8" ht="14.25" outlineLevel="2" x14ac:dyDescent="0.2">
      <c r="A131" s="7"/>
      <c r="B131" s="11" t="s">
        <v>103</v>
      </c>
      <c r="C131" s="12" t="s">
        <v>780</v>
      </c>
      <c r="D131" s="11" t="s">
        <v>781</v>
      </c>
      <c r="E131" s="13">
        <v>998.25</v>
      </c>
      <c r="F131" s="7"/>
      <c r="G131" s="7"/>
      <c r="H131" s="7"/>
    </row>
    <row r="132" spans="1:8" ht="14.25" outlineLevel="1" x14ac:dyDescent="0.2">
      <c r="A132" s="7"/>
      <c r="B132" s="17" t="s">
        <v>878</v>
      </c>
      <c r="C132" s="18"/>
      <c r="D132" s="19"/>
      <c r="E132" s="15">
        <f>SUBTOTAL(9,E126:E131)</f>
        <v>4951.32</v>
      </c>
      <c r="F132" s="7"/>
      <c r="G132" s="7"/>
      <c r="H132" s="7"/>
    </row>
    <row r="133" spans="1:8" ht="14.25" outlineLevel="2" x14ac:dyDescent="0.2">
      <c r="A133" s="7"/>
      <c r="B133" s="11" t="s">
        <v>109</v>
      </c>
      <c r="C133" s="12" t="s">
        <v>107</v>
      </c>
      <c r="D133" s="11" t="s">
        <v>108</v>
      </c>
      <c r="E133" s="13">
        <v>1355.2</v>
      </c>
      <c r="F133" s="7"/>
      <c r="G133" s="7"/>
      <c r="H133" s="7"/>
    </row>
    <row r="134" spans="1:8" ht="14.25" outlineLevel="1" x14ac:dyDescent="0.2">
      <c r="A134" s="7"/>
      <c r="B134" s="17" t="s">
        <v>879</v>
      </c>
      <c r="C134" s="18"/>
      <c r="D134" s="19"/>
      <c r="E134" s="15">
        <f>SUBTOTAL(9,E133:E133)</f>
        <v>1355.2</v>
      </c>
      <c r="F134" s="7"/>
      <c r="G134" s="7"/>
      <c r="H134" s="7"/>
    </row>
    <row r="135" spans="1:8" ht="14.25" outlineLevel="2" x14ac:dyDescent="0.2">
      <c r="A135" s="7"/>
      <c r="B135" s="11" t="s">
        <v>858</v>
      </c>
      <c r="C135" s="12" t="s">
        <v>856</v>
      </c>
      <c r="D135" s="11" t="s">
        <v>857</v>
      </c>
      <c r="E135" s="13">
        <v>145.19999999999999</v>
      </c>
      <c r="F135" s="7"/>
      <c r="G135" s="7"/>
      <c r="H135" s="7"/>
    </row>
    <row r="136" spans="1:8" ht="14.25" outlineLevel="1" x14ac:dyDescent="0.2">
      <c r="A136" s="7"/>
      <c r="B136" s="17" t="s">
        <v>880</v>
      </c>
      <c r="C136" s="18"/>
      <c r="D136" s="19"/>
      <c r="E136" s="15">
        <f>SUBTOTAL(9,E135:E135)</f>
        <v>145.19999999999999</v>
      </c>
      <c r="F136" s="7"/>
      <c r="G136" s="7"/>
      <c r="H136" s="7"/>
    </row>
    <row r="137" spans="1:8" ht="14.25" outlineLevel="2" x14ac:dyDescent="0.2">
      <c r="A137" s="7"/>
      <c r="B137" s="11" t="s">
        <v>47</v>
      </c>
      <c r="C137" s="12" t="s">
        <v>45</v>
      </c>
      <c r="D137" s="11" t="s">
        <v>46</v>
      </c>
      <c r="E137" s="13">
        <v>968</v>
      </c>
      <c r="F137" s="7"/>
      <c r="G137" s="7"/>
      <c r="H137" s="7"/>
    </row>
    <row r="138" spans="1:8" ht="14.25" outlineLevel="2" x14ac:dyDescent="0.2">
      <c r="A138" s="7"/>
      <c r="B138" s="11" t="s">
        <v>47</v>
      </c>
      <c r="C138" s="12" t="s">
        <v>48</v>
      </c>
      <c r="D138" s="11" t="s">
        <v>49</v>
      </c>
      <c r="E138" s="13">
        <v>968</v>
      </c>
      <c r="F138" s="7"/>
      <c r="G138" s="7"/>
      <c r="H138" s="7"/>
    </row>
    <row r="139" spans="1:8" ht="14.25" outlineLevel="2" x14ac:dyDescent="0.2">
      <c r="A139" s="7"/>
      <c r="B139" s="11" t="s">
        <v>47</v>
      </c>
      <c r="C139" s="12" t="s">
        <v>157</v>
      </c>
      <c r="D139" s="11" t="s">
        <v>158</v>
      </c>
      <c r="E139" s="13">
        <v>968</v>
      </c>
      <c r="F139" s="7"/>
      <c r="G139" s="7"/>
      <c r="H139" s="7"/>
    </row>
    <row r="140" spans="1:8" ht="14.25" outlineLevel="2" x14ac:dyDescent="0.2">
      <c r="A140" s="7"/>
      <c r="B140" s="11" t="s">
        <v>47</v>
      </c>
      <c r="C140" s="12" t="s">
        <v>263</v>
      </c>
      <c r="D140" s="11" t="s">
        <v>264</v>
      </c>
      <c r="E140" s="13">
        <v>968</v>
      </c>
      <c r="F140" s="7"/>
      <c r="G140" s="7"/>
      <c r="H140" s="7"/>
    </row>
    <row r="141" spans="1:8" ht="14.25" outlineLevel="2" x14ac:dyDescent="0.2">
      <c r="A141" s="7"/>
      <c r="B141" s="11" t="s">
        <v>47</v>
      </c>
      <c r="C141" s="12" t="s">
        <v>333</v>
      </c>
      <c r="D141" s="11" t="s">
        <v>334</v>
      </c>
      <c r="E141" s="13">
        <v>968</v>
      </c>
      <c r="F141" s="7"/>
      <c r="G141" s="7"/>
      <c r="H141" s="7"/>
    </row>
    <row r="142" spans="1:8" ht="14.25" outlineLevel="2" x14ac:dyDescent="0.2">
      <c r="A142" s="7"/>
      <c r="B142" s="11" t="s">
        <v>47</v>
      </c>
      <c r="C142" s="12" t="s">
        <v>422</v>
      </c>
      <c r="D142" s="11" t="s">
        <v>423</v>
      </c>
      <c r="E142" s="13">
        <v>968</v>
      </c>
      <c r="F142" s="7"/>
      <c r="G142" s="7"/>
      <c r="H142" s="7"/>
    </row>
    <row r="143" spans="1:8" ht="14.25" outlineLevel="2" x14ac:dyDescent="0.2">
      <c r="A143" s="7"/>
      <c r="B143" s="11" t="s">
        <v>47</v>
      </c>
      <c r="C143" s="12" t="s">
        <v>499</v>
      </c>
      <c r="D143" s="11" t="s">
        <v>500</v>
      </c>
      <c r="E143" s="13">
        <v>968</v>
      </c>
      <c r="F143" s="7"/>
      <c r="G143" s="7"/>
      <c r="H143" s="7"/>
    </row>
    <row r="144" spans="1:8" ht="14.25" outlineLevel="2" x14ac:dyDescent="0.2">
      <c r="A144" s="7"/>
      <c r="B144" s="11" t="s">
        <v>47</v>
      </c>
      <c r="C144" s="12" t="s">
        <v>633</v>
      </c>
      <c r="D144" s="11" t="s">
        <v>500</v>
      </c>
      <c r="E144" s="13">
        <v>968</v>
      </c>
      <c r="F144" s="7"/>
      <c r="G144" s="7"/>
      <c r="H144" s="7"/>
    </row>
    <row r="145" spans="1:9" ht="14.25" outlineLevel="2" x14ac:dyDescent="0.2">
      <c r="A145" s="7"/>
      <c r="B145" s="11" t="s">
        <v>47</v>
      </c>
      <c r="C145" s="12" t="s">
        <v>738</v>
      </c>
      <c r="D145" s="11" t="s">
        <v>500</v>
      </c>
      <c r="E145" s="13">
        <v>968</v>
      </c>
      <c r="F145" s="7"/>
      <c r="G145" s="7"/>
      <c r="H145" s="7"/>
    </row>
    <row r="146" spans="1:9" ht="15" outlineLevel="2" x14ac:dyDescent="0.2">
      <c r="A146" s="7"/>
      <c r="B146" s="11" t="s">
        <v>47</v>
      </c>
      <c r="C146" s="12" t="s">
        <v>747</v>
      </c>
      <c r="D146" s="11" t="s">
        <v>37</v>
      </c>
      <c r="E146" s="13">
        <v>968</v>
      </c>
      <c r="F146" s="4"/>
      <c r="G146" s="4"/>
      <c r="H146" s="4"/>
      <c r="I146" s="4"/>
    </row>
    <row r="147" spans="1:9" ht="14.25" outlineLevel="2" x14ac:dyDescent="0.2">
      <c r="A147" s="7"/>
      <c r="B147" s="11" t="s">
        <v>47</v>
      </c>
      <c r="C147" s="12" t="s">
        <v>814</v>
      </c>
      <c r="D147" s="11" t="s">
        <v>500</v>
      </c>
      <c r="E147" s="13">
        <v>968</v>
      </c>
      <c r="F147" s="7"/>
      <c r="G147" s="7"/>
      <c r="H147" s="7"/>
    </row>
    <row r="148" spans="1:9" ht="14.25" outlineLevel="1" x14ac:dyDescent="0.2">
      <c r="A148" s="7"/>
      <c r="B148" s="17" t="s">
        <v>881</v>
      </c>
      <c r="C148" s="18"/>
      <c r="D148" s="19"/>
      <c r="E148" s="15">
        <f>SUBTOTAL(9,E137:E147)</f>
        <v>10648</v>
      </c>
      <c r="F148" s="7"/>
      <c r="G148" s="7"/>
      <c r="H148" s="7"/>
    </row>
    <row r="149" spans="1:9" ht="14.25" outlineLevel="2" x14ac:dyDescent="0.2">
      <c r="A149" s="7"/>
      <c r="B149" s="11" t="s">
        <v>91</v>
      </c>
      <c r="C149" s="12" t="s">
        <v>89</v>
      </c>
      <c r="D149" s="11" t="s">
        <v>90</v>
      </c>
      <c r="E149" s="13">
        <v>1000</v>
      </c>
      <c r="F149" s="7"/>
      <c r="G149" s="7"/>
      <c r="H149" s="7"/>
    </row>
    <row r="150" spans="1:9" ht="14.25" outlineLevel="2" x14ac:dyDescent="0.2">
      <c r="A150" s="7"/>
      <c r="B150" s="11" t="s">
        <v>91</v>
      </c>
      <c r="C150" s="12" t="s">
        <v>104</v>
      </c>
      <c r="D150" s="11" t="s">
        <v>105</v>
      </c>
      <c r="E150" s="13">
        <v>726</v>
      </c>
      <c r="F150" s="7"/>
      <c r="G150" s="7"/>
      <c r="H150" s="7"/>
    </row>
    <row r="151" spans="1:9" ht="14.25" outlineLevel="2" x14ac:dyDescent="0.2">
      <c r="A151" s="7"/>
      <c r="B151" s="11" t="s">
        <v>91</v>
      </c>
      <c r="C151" s="12" t="s">
        <v>185</v>
      </c>
      <c r="D151" s="11" t="s">
        <v>186</v>
      </c>
      <c r="E151" s="13">
        <v>1000</v>
      </c>
      <c r="F151" s="7"/>
      <c r="G151" s="7"/>
      <c r="H151" s="7"/>
    </row>
    <row r="152" spans="1:9" ht="14.25" outlineLevel="2" x14ac:dyDescent="0.2">
      <c r="A152" s="7"/>
      <c r="B152" s="11" t="s">
        <v>91</v>
      </c>
      <c r="C152" s="12" t="s">
        <v>194</v>
      </c>
      <c r="D152" s="11" t="s">
        <v>195</v>
      </c>
      <c r="E152" s="13">
        <v>363</v>
      </c>
      <c r="F152" s="7"/>
      <c r="G152" s="7"/>
      <c r="H152" s="7"/>
    </row>
    <row r="153" spans="1:9" ht="14.25" outlineLevel="2" x14ac:dyDescent="0.2">
      <c r="A153" s="7"/>
      <c r="B153" s="11" t="s">
        <v>91</v>
      </c>
      <c r="C153" s="12" t="s">
        <v>255</v>
      </c>
      <c r="D153" s="11" t="s">
        <v>256</v>
      </c>
      <c r="E153" s="13">
        <v>1000</v>
      </c>
      <c r="F153" s="7"/>
      <c r="G153" s="7"/>
      <c r="H153" s="7"/>
    </row>
    <row r="154" spans="1:9" ht="14.25" outlineLevel="2" x14ac:dyDescent="0.2">
      <c r="A154" s="7"/>
      <c r="B154" s="11" t="s">
        <v>91</v>
      </c>
      <c r="C154" s="12" t="s">
        <v>291</v>
      </c>
      <c r="D154" s="11" t="s">
        <v>292</v>
      </c>
      <c r="E154" s="13">
        <v>726</v>
      </c>
      <c r="F154" s="7"/>
      <c r="G154" s="7"/>
      <c r="H154" s="7"/>
    </row>
    <row r="155" spans="1:9" ht="14.25" outlineLevel="2" x14ac:dyDescent="0.2">
      <c r="A155" s="7"/>
      <c r="B155" s="11" t="s">
        <v>91</v>
      </c>
      <c r="C155" s="12" t="s">
        <v>293</v>
      </c>
      <c r="D155" s="11" t="s">
        <v>294</v>
      </c>
      <c r="E155" s="13">
        <v>605</v>
      </c>
      <c r="F155" s="7"/>
      <c r="G155" s="7"/>
      <c r="H155" s="7"/>
    </row>
    <row r="156" spans="1:9" ht="14.25" outlineLevel="2" x14ac:dyDescent="0.2">
      <c r="A156" s="7"/>
      <c r="B156" s="11" t="s">
        <v>91</v>
      </c>
      <c r="C156" s="12" t="s">
        <v>300</v>
      </c>
      <c r="D156" s="11" t="s">
        <v>301</v>
      </c>
      <c r="E156" s="13">
        <v>1000</v>
      </c>
      <c r="F156" s="7"/>
      <c r="G156" s="7"/>
      <c r="H156" s="7"/>
    </row>
    <row r="157" spans="1:9" ht="14.25" outlineLevel="2" x14ac:dyDescent="0.2">
      <c r="A157" s="7"/>
      <c r="B157" s="11" t="s">
        <v>91</v>
      </c>
      <c r="C157" s="12" t="s">
        <v>302</v>
      </c>
      <c r="D157" s="11" t="s">
        <v>303</v>
      </c>
      <c r="E157" s="13">
        <v>605</v>
      </c>
      <c r="F157" s="7"/>
      <c r="G157" s="7"/>
      <c r="H157" s="7"/>
    </row>
    <row r="158" spans="1:9" ht="14.25" outlineLevel="2" x14ac:dyDescent="0.2">
      <c r="A158" s="7"/>
      <c r="B158" s="11" t="s">
        <v>91</v>
      </c>
      <c r="C158" s="12" t="s">
        <v>308</v>
      </c>
      <c r="D158" s="11" t="s">
        <v>309</v>
      </c>
      <c r="E158" s="13">
        <v>484</v>
      </c>
      <c r="F158" s="7"/>
      <c r="G158" s="7"/>
      <c r="H158" s="7"/>
    </row>
    <row r="159" spans="1:9" ht="14.25" outlineLevel="2" x14ac:dyDescent="0.2">
      <c r="A159" s="7"/>
      <c r="B159" s="11" t="s">
        <v>91</v>
      </c>
      <c r="C159" s="12" t="s">
        <v>310</v>
      </c>
      <c r="D159" s="11" t="s">
        <v>311</v>
      </c>
      <c r="E159" s="13">
        <v>363</v>
      </c>
      <c r="F159" s="7"/>
      <c r="G159" s="7"/>
      <c r="H159" s="7"/>
    </row>
    <row r="160" spans="1:9" ht="14.25" outlineLevel="2" x14ac:dyDescent="0.2">
      <c r="A160" s="7"/>
      <c r="B160" s="11" t="s">
        <v>91</v>
      </c>
      <c r="C160" s="12" t="s">
        <v>320</v>
      </c>
      <c r="D160" s="11" t="s">
        <v>37</v>
      </c>
      <c r="E160" s="13">
        <v>605</v>
      </c>
      <c r="F160" s="7"/>
      <c r="G160" s="7"/>
      <c r="H160" s="7"/>
    </row>
    <row r="161" spans="1:9" ht="14.25" outlineLevel="2" x14ac:dyDescent="0.2">
      <c r="A161" s="7"/>
      <c r="B161" s="11" t="s">
        <v>91</v>
      </c>
      <c r="C161" s="12" t="s">
        <v>323</v>
      </c>
      <c r="D161" s="11" t="s">
        <v>324</v>
      </c>
      <c r="E161" s="13">
        <v>302.5</v>
      </c>
      <c r="F161" s="7"/>
      <c r="G161" s="7"/>
      <c r="H161" s="7"/>
    </row>
    <row r="162" spans="1:9" ht="14.25" outlineLevel="2" x14ac:dyDescent="0.2">
      <c r="A162" s="7"/>
      <c r="B162" s="11" t="s">
        <v>91</v>
      </c>
      <c r="C162" s="12" t="s">
        <v>335</v>
      </c>
      <c r="D162" s="11" t="s">
        <v>336</v>
      </c>
      <c r="E162" s="13">
        <v>605</v>
      </c>
      <c r="F162" s="7"/>
      <c r="G162" s="7"/>
      <c r="H162" s="7"/>
    </row>
    <row r="163" spans="1:9" ht="14.25" outlineLevel="2" x14ac:dyDescent="0.2">
      <c r="A163" s="7"/>
      <c r="B163" s="11" t="s">
        <v>91</v>
      </c>
      <c r="C163" s="12" t="s">
        <v>385</v>
      </c>
      <c r="D163" s="11" t="s">
        <v>386</v>
      </c>
      <c r="E163" s="13">
        <v>363</v>
      </c>
      <c r="F163" s="7"/>
      <c r="G163" s="7"/>
      <c r="H163" s="7"/>
    </row>
    <row r="164" spans="1:9" ht="14.25" outlineLevel="2" x14ac:dyDescent="0.2">
      <c r="A164" s="7"/>
      <c r="B164" s="11" t="s">
        <v>91</v>
      </c>
      <c r="C164" s="12" t="s">
        <v>391</v>
      </c>
      <c r="D164" s="11" t="s">
        <v>392</v>
      </c>
      <c r="E164" s="13">
        <v>302.5</v>
      </c>
      <c r="F164" s="7"/>
      <c r="G164" s="7"/>
      <c r="H164" s="7"/>
    </row>
    <row r="165" spans="1:9" ht="14.25" outlineLevel="2" x14ac:dyDescent="0.2">
      <c r="A165" s="7"/>
      <c r="B165" s="11" t="s">
        <v>91</v>
      </c>
      <c r="C165" s="12" t="s">
        <v>404</v>
      </c>
      <c r="D165" s="11" t="s">
        <v>405</v>
      </c>
      <c r="E165" s="13">
        <v>605</v>
      </c>
      <c r="F165" s="7"/>
      <c r="G165" s="7"/>
      <c r="H165" s="7"/>
    </row>
    <row r="166" spans="1:9" ht="14.25" outlineLevel="2" x14ac:dyDescent="0.2">
      <c r="A166" s="7"/>
      <c r="B166" s="11" t="s">
        <v>91</v>
      </c>
      <c r="C166" s="12" t="s">
        <v>409</v>
      </c>
      <c r="D166" s="11" t="s">
        <v>410</v>
      </c>
      <c r="E166" s="13">
        <v>363</v>
      </c>
      <c r="F166" s="7"/>
      <c r="G166" s="7"/>
      <c r="H166" s="7"/>
    </row>
    <row r="167" spans="1:9" ht="14.25" outlineLevel="2" x14ac:dyDescent="0.2">
      <c r="A167" s="7"/>
      <c r="B167" s="11" t="s">
        <v>91</v>
      </c>
      <c r="C167" s="12" t="s">
        <v>411</v>
      </c>
      <c r="D167" s="11" t="s">
        <v>412</v>
      </c>
      <c r="E167" s="13">
        <v>363</v>
      </c>
      <c r="F167" s="7"/>
      <c r="G167" s="7"/>
      <c r="H167" s="7"/>
    </row>
    <row r="168" spans="1:9" ht="15" outlineLevel="2" x14ac:dyDescent="0.2">
      <c r="A168" s="7"/>
      <c r="B168" s="11" t="s">
        <v>91</v>
      </c>
      <c r="C168" s="12" t="s">
        <v>413</v>
      </c>
      <c r="D168" s="11" t="s">
        <v>414</v>
      </c>
      <c r="E168" s="13">
        <v>1000</v>
      </c>
      <c r="F168" s="4"/>
      <c r="G168" s="4"/>
      <c r="H168" s="4"/>
      <c r="I168" s="4"/>
    </row>
    <row r="169" spans="1:9" ht="14.25" outlineLevel="2" x14ac:dyDescent="0.2">
      <c r="A169" s="7"/>
      <c r="B169" s="11" t="s">
        <v>91</v>
      </c>
      <c r="C169" s="12" t="s">
        <v>424</v>
      </c>
      <c r="D169" s="11" t="s">
        <v>425</v>
      </c>
      <c r="E169" s="13">
        <v>484</v>
      </c>
      <c r="F169" s="7"/>
      <c r="G169" s="7"/>
      <c r="H169" s="7"/>
    </row>
    <row r="170" spans="1:9" ht="14.25" outlineLevel="2" x14ac:dyDescent="0.2">
      <c r="A170" s="7"/>
      <c r="B170" s="11" t="s">
        <v>91</v>
      </c>
      <c r="C170" s="12" t="s">
        <v>508</v>
      </c>
      <c r="D170" s="11" t="s">
        <v>509</v>
      </c>
      <c r="E170" s="13">
        <v>1000</v>
      </c>
      <c r="F170" s="7"/>
      <c r="G170" s="7"/>
      <c r="H170" s="7"/>
    </row>
    <row r="171" spans="1:9" ht="14.25" outlineLevel="2" x14ac:dyDescent="0.2">
      <c r="A171" s="7"/>
      <c r="B171" s="11" t="s">
        <v>91</v>
      </c>
      <c r="C171" s="12" t="s">
        <v>539</v>
      </c>
      <c r="D171" s="11" t="s">
        <v>540</v>
      </c>
      <c r="E171" s="13">
        <v>1000</v>
      </c>
      <c r="F171" s="7"/>
      <c r="G171" s="7"/>
      <c r="H171" s="7"/>
    </row>
    <row r="172" spans="1:9" ht="14.25" outlineLevel="2" x14ac:dyDescent="0.2">
      <c r="A172" s="7"/>
      <c r="B172" s="11" t="s">
        <v>91</v>
      </c>
      <c r="C172" s="12" t="s">
        <v>574</v>
      </c>
      <c r="D172" s="11" t="s">
        <v>540</v>
      </c>
      <c r="E172" s="13">
        <v>1000</v>
      </c>
      <c r="F172" s="7"/>
      <c r="G172" s="7"/>
      <c r="H172" s="7"/>
    </row>
    <row r="173" spans="1:9" ht="14.25" outlineLevel="2" x14ac:dyDescent="0.2">
      <c r="A173" s="7"/>
      <c r="B173" s="11" t="s">
        <v>91</v>
      </c>
      <c r="C173" s="12" t="s">
        <v>634</v>
      </c>
      <c r="D173" s="11" t="s">
        <v>540</v>
      </c>
      <c r="E173" s="13">
        <v>1000</v>
      </c>
      <c r="F173" s="7"/>
      <c r="G173" s="7"/>
      <c r="H173" s="7"/>
    </row>
    <row r="174" spans="1:9" ht="14.25" outlineLevel="2" x14ac:dyDescent="0.2">
      <c r="A174" s="7"/>
      <c r="B174" s="11" t="s">
        <v>91</v>
      </c>
      <c r="C174" s="12" t="s">
        <v>737</v>
      </c>
      <c r="D174" s="11" t="s">
        <v>540</v>
      </c>
      <c r="E174" s="13">
        <v>1000</v>
      </c>
      <c r="F174" s="7"/>
      <c r="G174" s="7"/>
      <c r="H174" s="7"/>
    </row>
    <row r="175" spans="1:9" ht="14.25" outlineLevel="2" x14ac:dyDescent="0.2">
      <c r="A175" s="7"/>
      <c r="B175" s="11" t="s">
        <v>91</v>
      </c>
      <c r="C175" s="12" t="s">
        <v>782</v>
      </c>
      <c r="D175" s="11" t="s">
        <v>540</v>
      </c>
      <c r="E175" s="13">
        <v>1000</v>
      </c>
      <c r="F175" s="7"/>
      <c r="G175" s="7"/>
      <c r="H175" s="7"/>
    </row>
    <row r="176" spans="1:9" ht="14.25" outlineLevel="1" x14ac:dyDescent="0.2">
      <c r="A176" s="7"/>
      <c r="B176" s="17" t="s">
        <v>882</v>
      </c>
      <c r="C176" s="18"/>
      <c r="D176" s="19"/>
      <c r="E176" s="15">
        <f>SUBTOTAL(9,E149:E175)</f>
        <v>18865</v>
      </c>
      <c r="F176" s="7"/>
      <c r="G176" s="7"/>
      <c r="H176" s="7"/>
    </row>
    <row r="177" spans="1:8" ht="14.25" outlineLevel="2" x14ac:dyDescent="0.2">
      <c r="A177" s="7"/>
      <c r="B177" s="11" t="s">
        <v>127</v>
      </c>
      <c r="C177" s="12" t="s">
        <v>125</v>
      </c>
      <c r="D177" s="11" t="s">
        <v>126</v>
      </c>
      <c r="E177" s="13">
        <v>605</v>
      </c>
      <c r="F177" s="7"/>
      <c r="G177" s="7"/>
      <c r="H177" s="7"/>
    </row>
    <row r="178" spans="1:8" ht="14.25" outlineLevel="2" x14ac:dyDescent="0.2">
      <c r="A178" s="7"/>
      <c r="B178" s="11" t="s">
        <v>127</v>
      </c>
      <c r="C178" s="12" t="s">
        <v>173</v>
      </c>
      <c r="D178" s="11" t="s">
        <v>174</v>
      </c>
      <c r="E178" s="13">
        <v>2420</v>
      </c>
      <c r="F178" s="7"/>
      <c r="G178" s="7"/>
      <c r="H178" s="7"/>
    </row>
    <row r="179" spans="1:8" ht="14.25" outlineLevel="2" x14ac:dyDescent="0.2">
      <c r="A179" s="7"/>
      <c r="B179" s="11" t="s">
        <v>127</v>
      </c>
      <c r="C179" s="12" t="s">
        <v>226</v>
      </c>
      <c r="D179" s="11" t="s">
        <v>227</v>
      </c>
      <c r="E179" s="13">
        <v>3025</v>
      </c>
      <c r="F179" s="7"/>
      <c r="G179" s="7"/>
      <c r="H179" s="7"/>
    </row>
    <row r="180" spans="1:8" ht="14.25" outlineLevel="2" x14ac:dyDescent="0.2">
      <c r="A180" s="7"/>
      <c r="B180" s="11" t="s">
        <v>127</v>
      </c>
      <c r="C180" s="12" t="s">
        <v>228</v>
      </c>
      <c r="D180" s="11" t="s">
        <v>229</v>
      </c>
      <c r="E180" s="13">
        <v>3025</v>
      </c>
      <c r="F180" s="7"/>
      <c r="G180" s="7"/>
      <c r="H180" s="7"/>
    </row>
    <row r="181" spans="1:8" ht="14.25" outlineLevel="2" x14ac:dyDescent="0.2">
      <c r="A181" s="7"/>
      <c r="B181" s="11" t="s">
        <v>127</v>
      </c>
      <c r="C181" s="12" t="s">
        <v>230</v>
      </c>
      <c r="D181" s="11" t="s">
        <v>231</v>
      </c>
      <c r="E181" s="13">
        <v>3025</v>
      </c>
      <c r="F181" s="7"/>
      <c r="G181" s="7"/>
      <c r="H181" s="7"/>
    </row>
    <row r="182" spans="1:8" ht="14.25" outlineLevel="2" x14ac:dyDescent="0.2">
      <c r="A182" s="7"/>
      <c r="B182" s="11" t="s">
        <v>127</v>
      </c>
      <c r="C182" s="12" t="s">
        <v>232</v>
      </c>
      <c r="D182" s="11" t="s">
        <v>233</v>
      </c>
      <c r="E182" s="13">
        <v>3025</v>
      </c>
      <c r="F182" s="7"/>
      <c r="G182" s="7"/>
      <c r="H182" s="7"/>
    </row>
    <row r="183" spans="1:8" ht="14.25" outlineLevel="2" x14ac:dyDescent="0.2">
      <c r="A183" s="7"/>
      <c r="B183" s="11" t="s">
        <v>127</v>
      </c>
      <c r="C183" s="12" t="s">
        <v>316</v>
      </c>
      <c r="D183" s="11" t="s">
        <v>317</v>
      </c>
      <c r="E183" s="13">
        <v>363</v>
      </c>
      <c r="F183" s="7"/>
      <c r="G183" s="7"/>
      <c r="H183" s="7"/>
    </row>
    <row r="184" spans="1:8" ht="14.25" outlineLevel="2" x14ac:dyDescent="0.2">
      <c r="A184" s="7"/>
      <c r="B184" s="11" t="s">
        <v>127</v>
      </c>
      <c r="C184" s="12" t="s">
        <v>318</v>
      </c>
      <c r="D184" s="11" t="s">
        <v>319</v>
      </c>
      <c r="E184" s="13">
        <v>3025</v>
      </c>
      <c r="F184" s="7"/>
      <c r="G184" s="7"/>
      <c r="H184" s="7"/>
    </row>
    <row r="185" spans="1:8" ht="14.25" outlineLevel="1" x14ac:dyDescent="0.2">
      <c r="A185" s="7"/>
      <c r="B185" s="17" t="s">
        <v>883</v>
      </c>
      <c r="C185" s="18"/>
      <c r="D185" s="19"/>
      <c r="E185" s="15">
        <f>SUBTOTAL(9,E177:E184)</f>
        <v>18513</v>
      </c>
      <c r="F185" s="7"/>
      <c r="G185" s="7"/>
      <c r="H185" s="7"/>
    </row>
    <row r="186" spans="1:8" ht="14.25" outlineLevel="2" x14ac:dyDescent="0.2">
      <c r="A186" s="7"/>
      <c r="B186" s="11" t="s">
        <v>460</v>
      </c>
      <c r="C186" s="12" t="s">
        <v>458</v>
      </c>
      <c r="D186" s="11" t="s">
        <v>459</v>
      </c>
      <c r="E186" s="13">
        <v>430.22</v>
      </c>
      <c r="F186" s="7"/>
      <c r="G186" s="7"/>
      <c r="H186" s="7"/>
    </row>
    <row r="187" spans="1:8" ht="14.25" outlineLevel="1" x14ac:dyDescent="0.2">
      <c r="A187" s="7"/>
      <c r="B187" s="17" t="s">
        <v>884</v>
      </c>
      <c r="C187" s="18"/>
      <c r="D187" s="19"/>
      <c r="E187" s="15">
        <f>SUBTOTAL(9,E186:E186)</f>
        <v>430.22</v>
      </c>
      <c r="F187" s="7"/>
      <c r="G187" s="7"/>
      <c r="H187" s="7"/>
    </row>
    <row r="188" spans="1:8" ht="14.25" outlineLevel="2" x14ac:dyDescent="0.2">
      <c r="A188" s="7"/>
      <c r="B188" s="11" t="s">
        <v>519</v>
      </c>
      <c r="C188" s="12" t="s">
        <v>517</v>
      </c>
      <c r="D188" s="11" t="s">
        <v>518</v>
      </c>
      <c r="E188" s="13">
        <v>363</v>
      </c>
      <c r="F188" s="7"/>
      <c r="G188" s="7"/>
      <c r="H188" s="7"/>
    </row>
    <row r="189" spans="1:8" ht="14.25" outlineLevel="2" x14ac:dyDescent="0.2">
      <c r="A189" s="7"/>
      <c r="B189" s="11" t="s">
        <v>519</v>
      </c>
      <c r="C189" s="12" t="s">
        <v>522</v>
      </c>
      <c r="D189" s="11" t="s">
        <v>523</v>
      </c>
      <c r="E189" s="13">
        <v>121</v>
      </c>
      <c r="F189" s="7"/>
      <c r="G189" s="7"/>
      <c r="H189" s="7"/>
    </row>
    <row r="190" spans="1:8" ht="14.25" outlineLevel="1" x14ac:dyDescent="0.2">
      <c r="A190" s="7"/>
      <c r="B190" s="17" t="s">
        <v>885</v>
      </c>
      <c r="C190" s="18"/>
      <c r="D190" s="19"/>
      <c r="E190" s="15">
        <f>SUBTOTAL(9,E188:E189)</f>
        <v>484</v>
      </c>
      <c r="F190" s="7"/>
      <c r="G190" s="7"/>
      <c r="H190" s="7"/>
    </row>
    <row r="191" spans="1:8" ht="14.25" outlineLevel="2" x14ac:dyDescent="0.2">
      <c r="A191" s="7"/>
      <c r="B191" s="11" t="s">
        <v>135</v>
      </c>
      <c r="C191" s="12" t="s">
        <v>133</v>
      </c>
      <c r="D191" s="11" t="s">
        <v>134</v>
      </c>
      <c r="E191" s="13">
        <v>907.5</v>
      </c>
      <c r="F191" s="7"/>
      <c r="G191" s="7"/>
      <c r="H191" s="7"/>
    </row>
    <row r="192" spans="1:8" ht="14.25" outlineLevel="2" x14ac:dyDescent="0.2">
      <c r="A192" s="7"/>
      <c r="B192" s="11" t="s">
        <v>135</v>
      </c>
      <c r="C192" s="12" t="s">
        <v>136</v>
      </c>
      <c r="D192" s="11" t="s">
        <v>134</v>
      </c>
      <c r="E192" s="13">
        <v>907.5</v>
      </c>
      <c r="F192" s="7"/>
      <c r="G192" s="7"/>
      <c r="H192" s="7"/>
    </row>
    <row r="193" spans="1:9" ht="15" outlineLevel="2" x14ac:dyDescent="0.2">
      <c r="A193" s="7"/>
      <c r="B193" s="11" t="s">
        <v>135</v>
      </c>
      <c r="C193" s="12" t="s">
        <v>137</v>
      </c>
      <c r="D193" s="11" t="s">
        <v>134</v>
      </c>
      <c r="E193" s="13">
        <v>907.5</v>
      </c>
      <c r="F193" s="4"/>
      <c r="G193" s="4"/>
      <c r="H193" s="4"/>
      <c r="I193" s="4"/>
    </row>
    <row r="194" spans="1:9" ht="14.25" outlineLevel="2" x14ac:dyDescent="0.2">
      <c r="A194" s="7"/>
      <c r="B194" s="11" t="s">
        <v>135</v>
      </c>
      <c r="C194" s="12" t="s">
        <v>141</v>
      </c>
      <c r="D194" s="11" t="s">
        <v>134</v>
      </c>
      <c r="E194" s="13">
        <v>302.5</v>
      </c>
      <c r="F194" s="7"/>
      <c r="G194" s="7"/>
      <c r="H194" s="7"/>
    </row>
    <row r="195" spans="1:9" ht="14.25" outlineLevel="2" x14ac:dyDescent="0.2">
      <c r="A195" s="7"/>
      <c r="B195" s="11" t="s">
        <v>135</v>
      </c>
      <c r="C195" s="12" t="s">
        <v>146</v>
      </c>
      <c r="D195" s="11" t="s">
        <v>147</v>
      </c>
      <c r="E195" s="13">
        <v>583.99</v>
      </c>
      <c r="F195" s="7"/>
      <c r="G195" s="7"/>
      <c r="H195" s="7"/>
    </row>
    <row r="196" spans="1:9" ht="14.25" outlineLevel="2" x14ac:dyDescent="0.2">
      <c r="A196" s="7"/>
      <c r="B196" s="11" t="s">
        <v>135</v>
      </c>
      <c r="C196" s="12" t="s">
        <v>148</v>
      </c>
      <c r="D196" s="11" t="s">
        <v>147</v>
      </c>
      <c r="E196" s="13">
        <v>907.5</v>
      </c>
      <c r="F196" s="7"/>
      <c r="G196" s="7"/>
      <c r="H196" s="7"/>
    </row>
    <row r="197" spans="1:9" ht="14.25" outlineLevel="2" x14ac:dyDescent="0.2">
      <c r="A197" s="7"/>
      <c r="B197" s="11" t="s">
        <v>135</v>
      </c>
      <c r="C197" s="12" t="s">
        <v>149</v>
      </c>
      <c r="D197" s="11" t="s">
        <v>147</v>
      </c>
      <c r="E197" s="13">
        <v>907.5</v>
      </c>
      <c r="F197" s="7"/>
      <c r="G197" s="7"/>
      <c r="H197" s="7"/>
    </row>
    <row r="198" spans="1:9" ht="14.25" outlineLevel="2" x14ac:dyDescent="0.2">
      <c r="A198" s="7"/>
      <c r="B198" s="11" t="s">
        <v>135</v>
      </c>
      <c r="C198" s="12" t="s">
        <v>150</v>
      </c>
      <c r="D198" s="11" t="s">
        <v>147</v>
      </c>
      <c r="E198" s="13">
        <v>907.5</v>
      </c>
      <c r="F198" s="7"/>
      <c r="G198" s="7"/>
      <c r="H198" s="7"/>
    </row>
    <row r="199" spans="1:9" ht="14.25" outlineLevel="2" x14ac:dyDescent="0.2">
      <c r="A199" s="7"/>
      <c r="B199" s="11" t="s">
        <v>135</v>
      </c>
      <c r="C199" s="12" t="s">
        <v>151</v>
      </c>
      <c r="D199" s="11" t="s">
        <v>147</v>
      </c>
      <c r="E199" s="13">
        <v>907.5</v>
      </c>
      <c r="F199" s="7"/>
      <c r="G199" s="7"/>
      <c r="H199" s="7"/>
    </row>
    <row r="200" spans="1:9" ht="14.25" outlineLevel="2" x14ac:dyDescent="0.2">
      <c r="A200" s="7"/>
      <c r="B200" s="11" t="s">
        <v>135</v>
      </c>
      <c r="C200" s="12" t="s">
        <v>219</v>
      </c>
      <c r="D200" s="11" t="s">
        <v>147</v>
      </c>
      <c r="E200" s="13">
        <v>895.23</v>
      </c>
      <c r="F200" s="7"/>
      <c r="G200" s="7"/>
      <c r="H200" s="7"/>
    </row>
    <row r="201" spans="1:9" ht="14.25" outlineLevel="2" x14ac:dyDescent="0.2">
      <c r="A201" s="7"/>
      <c r="B201" s="11" t="s">
        <v>135</v>
      </c>
      <c r="C201" s="12" t="s">
        <v>312</v>
      </c>
      <c r="D201" s="11" t="s">
        <v>147</v>
      </c>
      <c r="E201" s="13">
        <v>375.18</v>
      </c>
      <c r="F201" s="7"/>
      <c r="G201" s="7"/>
      <c r="H201" s="7"/>
    </row>
    <row r="202" spans="1:9" ht="14.25" outlineLevel="2" x14ac:dyDescent="0.2">
      <c r="A202" s="7"/>
      <c r="B202" s="11" t="s">
        <v>135</v>
      </c>
      <c r="C202" s="12" t="s">
        <v>313</v>
      </c>
      <c r="D202" s="11" t="s">
        <v>147</v>
      </c>
      <c r="E202" s="13">
        <v>787.72</v>
      </c>
      <c r="F202" s="7"/>
      <c r="G202" s="7"/>
      <c r="H202" s="7"/>
    </row>
    <row r="203" spans="1:9" ht="14.25" outlineLevel="2" x14ac:dyDescent="0.2">
      <c r="A203" s="7"/>
      <c r="B203" s="11" t="s">
        <v>135</v>
      </c>
      <c r="C203" s="12" t="s">
        <v>484</v>
      </c>
      <c r="D203" s="11" t="s">
        <v>147</v>
      </c>
      <c r="E203" s="13">
        <v>357.45</v>
      </c>
      <c r="F203" s="7"/>
      <c r="G203" s="7"/>
      <c r="H203" s="7"/>
    </row>
    <row r="204" spans="1:9" ht="14.25" outlineLevel="2" x14ac:dyDescent="0.2">
      <c r="A204" s="7"/>
      <c r="B204" s="11" t="s">
        <v>135</v>
      </c>
      <c r="C204" s="12" t="s">
        <v>721</v>
      </c>
      <c r="D204" s="11" t="s">
        <v>722</v>
      </c>
      <c r="E204" s="13">
        <v>907.5</v>
      </c>
      <c r="F204" s="7"/>
      <c r="G204" s="7"/>
      <c r="H204" s="7"/>
    </row>
    <row r="205" spans="1:9" ht="14.25" outlineLevel="2" x14ac:dyDescent="0.2">
      <c r="A205" s="7"/>
      <c r="B205" s="11" t="s">
        <v>135</v>
      </c>
      <c r="C205" s="12" t="s">
        <v>723</v>
      </c>
      <c r="D205" s="11" t="s">
        <v>722</v>
      </c>
      <c r="E205" s="13">
        <v>907.5</v>
      </c>
      <c r="F205" s="7"/>
      <c r="G205" s="7"/>
      <c r="H205" s="7"/>
    </row>
    <row r="206" spans="1:9" ht="14.25" outlineLevel="2" x14ac:dyDescent="0.2">
      <c r="A206" s="7"/>
      <c r="B206" s="11" t="s">
        <v>135</v>
      </c>
      <c r="C206" s="12" t="s">
        <v>724</v>
      </c>
      <c r="D206" s="11" t="s">
        <v>722</v>
      </c>
      <c r="E206" s="13">
        <v>545.41</v>
      </c>
      <c r="F206" s="7"/>
      <c r="G206" s="7"/>
      <c r="H206" s="7"/>
    </row>
    <row r="207" spans="1:9" ht="14.25" outlineLevel="2" x14ac:dyDescent="0.2">
      <c r="A207" s="7"/>
      <c r="B207" s="11" t="s">
        <v>135</v>
      </c>
      <c r="C207" s="12" t="s">
        <v>725</v>
      </c>
      <c r="D207" s="11" t="s">
        <v>722</v>
      </c>
      <c r="E207" s="13">
        <v>907.5</v>
      </c>
      <c r="F207" s="7"/>
      <c r="G207" s="7"/>
      <c r="H207" s="7"/>
    </row>
    <row r="208" spans="1:9" ht="14.25" outlineLevel="2" x14ac:dyDescent="0.2">
      <c r="A208" s="7"/>
      <c r="B208" s="11" t="s">
        <v>135</v>
      </c>
      <c r="C208" s="12" t="s">
        <v>726</v>
      </c>
      <c r="D208" s="11" t="s">
        <v>722</v>
      </c>
      <c r="E208" s="13">
        <v>907.5</v>
      </c>
      <c r="F208" s="7"/>
      <c r="G208" s="7"/>
      <c r="H208" s="7"/>
    </row>
    <row r="209" spans="1:9" ht="14.25" outlineLevel="2" x14ac:dyDescent="0.2">
      <c r="A209" s="7"/>
      <c r="B209" s="11" t="s">
        <v>135</v>
      </c>
      <c r="C209" s="12" t="s">
        <v>727</v>
      </c>
      <c r="D209" s="11" t="s">
        <v>722</v>
      </c>
      <c r="E209" s="13">
        <v>121.11</v>
      </c>
      <c r="F209" s="7"/>
      <c r="G209" s="7"/>
      <c r="H209" s="7"/>
    </row>
    <row r="210" spans="1:9" ht="14.25" outlineLevel="2" x14ac:dyDescent="0.2">
      <c r="A210" s="7"/>
      <c r="B210" s="11" t="s">
        <v>135</v>
      </c>
      <c r="C210" s="12" t="s">
        <v>728</v>
      </c>
      <c r="D210" s="11" t="s">
        <v>722</v>
      </c>
      <c r="E210" s="13">
        <v>907.5</v>
      </c>
      <c r="F210" s="7"/>
      <c r="G210" s="7"/>
      <c r="H210" s="7"/>
    </row>
    <row r="211" spans="1:9" ht="14.25" outlineLevel="2" x14ac:dyDescent="0.2">
      <c r="A211" s="7"/>
      <c r="B211" s="11" t="s">
        <v>135</v>
      </c>
      <c r="C211" s="12" t="s">
        <v>729</v>
      </c>
      <c r="D211" s="11" t="s">
        <v>722</v>
      </c>
      <c r="E211" s="13">
        <v>887.39</v>
      </c>
      <c r="F211" s="7"/>
      <c r="G211" s="7"/>
      <c r="H211" s="7"/>
    </row>
    <row r="212" spans="1:9" ht="14.25" outlineLevel="2" x14ac:dyDescent="0.2">
      <c r="A212" s="7"/>
      <c r="B212" s="11" t="s">
        <v>135</v>
      </c>
      <c r="C212" s="12" t="s">
        <v>730</v>
      </c>
      <c r="D212" s="11" t="s">
        <v>722</v>
      </c>
      <c r="E212" s="13">
        <v>907.5</v>
      </c>
      <c r="F212" s="7"/>
      <c r="G212" s="7"/>
      <c r="H212" s="7"/>
    </row>
    <row r="213" spans="1:9" ht="14.25" outlineLevel="2" x14ac:dyDescent="0.2">
      <c r="A213" s="7"/>
      <c r="B213" s="11" t="s">
        <v>135</v>
      </c>
      <c r="C213" s="12" t="s">
        <v>731</v>
      </c>
      <c r="D213" s="11" t="s">
        <v>722</v>
      </c>
      <c r="E213" s="13">
        <v>685.84</v>
      </c>
      <c r="F213" s="7"/>
      <c r="G213" s="7"/>
      <c r="H213" s="7"/>
    </row>
    <row r="214" spans="1:9" ht="15" outlineLevel="2" x14ac:dyDescent="0.2">
      <c r="A214" s="7"/>
      <c r="B214" s="11" t="s">
        <v>135</v>
      </c>
      <c r="C214" s="12" t="s">
        <v>732</v>
      </c>
      <c r="D214" s="11" t="s">
        <v>722</v>
      </c>
      <c r="E214" s="13">
        <v>172.46</v>
      </c>
      <c r="F214" s="4"/>
      <c r="G214" s="4"/>
      <c r="H214" s="4"/>
      <c r="I214" s="4"/>
    </row>
    <row r="215" spans="1:9" ht="14.25" outlineLevel="2" x14ac:dyDescent="0.2">
      <c r="A215" s="7"/>
      <c r="B215" s="11" t="s">
        <v>135</v>
      </c>
      <c r="C215" s="12" t="s">
        <v>851</v>
      </c>
      <c r="D215" s="11" t="s">
        <v>852</v>
      </c>
      <c r="E215" s="13">
        <v>34.39</v>
      </c>
      <c r="F215" s="7"/>
      <c r="G215" s="7"/>
      <c r="H215" s="7"/>
    </row>
    <row r="216" spans="1:9" ht="14.25" outlineLevel="1" x14ac:dyDescent="0.2">
      <c r="A216" s="7"/>
      <c r="B216" s="17" t="s">
        <v>886</v>
      </c>
      <c r="C216" s="18"/>
      <c r="D216" s="19"/>
      <c r="E216" s="15">
        <f>SUBTOTAL(9,E191:E215)</f>
        <v>17546.169999999998</v>
      </c>
      <c r="F216" s="7"/>
      <c r="G216" s="7"/>
      <c r="H216" s="7"/>
    </row>
    <row r="217" spans="1:9" ht="14.25" outlineLevel="2" x14ac:dyDescent="0.2">
      <c r="A217" s="7"/>
      <c r="B217" s="11" t="s">
        <v>38</v>
      </c>
      <c r="C217" s="12" t="s">
        <v>36</v>
      </c>
      <c r="D217" s="11" t="s">
        <v>37</v>
      </c>
      <c r="E217" s="13">
        <v>869.49</v>
      </c>
      <c r="F217" s="7"/>
      <c r="G217" s="7"/>
      <c r="H217" s="7"/>
    </row>
    <row r="218" spans="1:9" ht="14.25" outlineLevel="2" x14ac:dyDescent="0.2">
      <c r="A218" s="7"/>
      <c r="B218" s="11" t="s">
        <v>38</v>
      </c>
      <c r="C218" s="12" t="s">
        <v>505</v>
      </c>
      <c r="D218" s="11" t="s">
        <v>506</v>
      </c>
      <c r="E218" s="13">
        <v>2589.4</v>
      </c>
      <c r="F218" s="7"/>
      <c r="G218" s="7"/>
      <c r="H218" s="7"/>
    </row>
    <row r="219" spans="1:9" ht="14.25" outlineLevel="2" x14ac:dyDescent="0.2">
      <c r="A219" s="7"/>
      <c r="B219" s="11" t="s">
        <v>38</v>
      </c>
      <c r="C219" s="12" t="s">
        <v>507</v>
      </c>
      <c r="D219" s="11" t="s">
        <v>506</v>
      </c>
      <c r="E219" s="13">
        <v>4537.5</v>
      </c>
      <c r="F219" s="7"/>
      <c r="G219" s="7"/>
      <c r="H219" s="7"/>
    </row>
    <row r="220" spans="1:9" ht="14.25" outlineLevel="1" x14ac:dyDescent="0.2">
      <c r="A220" s="7"/>
      <c r="B220" s="17" t="s">
        <v>887</v>
      </c>
      <c r="C220" s="18"/>
      <c r="D220" s="19"/>
      <c r="E220" s="15">
        <f>SUBTOTAL(9,E217:E219)</f>
        <v>7996.39</v>
      </c>
      <c r="F220" s="7"/>
      <c r="G220" s="7"/>
      <c r="H220" s="7"/>
    </row>
    <row r="221" spans="1:9" ht="14.25" outlineLevel="2" x14ac:dyDescent="0.2">
      <c r="A221" s="7"/>
      <c r="B221" s="11" t="s">
        <v>208</v>
      </c>
      <c r="C221" s="12" t="s">
        <v>206</v>
      </c>
      <c r="D221" s="11" t="s">
        <v>207</v>
      </c>
      <c r="E221" s="13">
        <v>3630</v>
      </c>
      <c r="F221" s="7"/>
      <c r="G221" s="7"/>
      <c r="H221" s="7"/>
    </row>
    <row r="222" spans="1:9" ht="14.25" outlineLevel="2" x14ac:dyDescent="0.2">
      <c r="A222" s="7"/>
      <c r="B222" s="11" t="s">
        <v>208</v>
      </c>
      <c r="C222" s="12" t="s">
        <v>579</v>
      </c>
      <c r="D222" s="11" t="s">
        <v>580</v>
      </c>
      <c r="E222" s="13">
        <v>3025</v>
      </c>
      <c r="F222" s="7"/>
      <c r="G222" s="7"/>
      <c r="H222" s="7"/>
    </row>
    <row r="223" spans="1:9" ht="14.25" outlineLevel="2" x14ac:dyDescent="0.2">
      <c r="A223" s="7"/>
      <c r="B223" s="11" t="s">
        <v>208</v>
      </c>
      <c r="C223" s="12" t="s">
        <v>668</v>
      </c>
      <c r="D223" s="11" t="s">
        <v>580</v>
      </c>
      <c r="E223" s="13">
        <v>3025</v>
      </c>
      <c r="F223" s="7"/>
      <c r="G223" s="7"/>
      <c r="H223" s="7"/>
    </row>
    <row r="224" spans="1:9" ht="14.25" outlineLevel="2" x14ac:dyDescent="0.2">
      <c r="A224" s="7"/>
      <c r="B224" s="11" t="s">
        <v>208</v>
      </c>
      <c r="C224" s="12" t="s">
        <v>770</v>
      </c>
      <c r="D224" s="11" t="s">
        <v>771</v>
      </c>
      <c r="E224" s="13">
        <v>2420</v>
      </c>
      <c r="F224" s="7"/>
      <c r="G224" s="7"/>
      <c r="H224" s="7"/>
    </row>
    <row r="225" spans="1:9" ht="14.25" outlineLevel="2" x14ac:dyDescent="0.2">
      <c r="A225" s="7"/>
      <c r="B225" s="11" t="s">
        <v>208</v>
      </c>
      <c r="C225" s="12" t="s">
        <v>808</v>
      </c>
      <c r="D225" s="11" t="s">
        <v>809</v>
      </c>
      <c r="E225" s="13">
        <v>7260</v>
      </c>
      <c r="F225" s="7"/>
      <c r="G225" s="7"/>
      <c r="H225" s="7"/>
    </row>
    <row r="226" spans="1:9" ht="14.25" outlineLevel="1" x14ac:dyDescent="0.2">
      <c r="A226" s="7"/>
      <c r="B226" s="17" t="s">
        <v>888</v>
      </c>
      <c r="C226" s="18"/>
      <c r="D226" s="19"/>
      <c r="E226" s="15">
        <f>SUBTOTAL(9,E221:E225)</f>
        <v>19360</v>
      </c>
      <c r="F226" s="7"/>
      <c r="G226" s="7"/>
      <c r="H226" s="7"/>
    </row>
    <row r="227" spans="1:9" ht="14.25" outlineLevel="2" x14ac:dyDescent="0.2">
      <c r="A227" s="7"/>
      <c r="B227" s="11" t="s">
        <v>163</v>
      </c>
      <c r="C227" s="12" t="s">
        <v>161</v>
      </c>
      <c r="D227" s="11" t="s">
        <v>162</v>
      </c>
      <c r="E227" s="13">
        <v>181.5</v>
      </c>
      <c r="F227" s="7"/>
      <c r="G227" s="7"/>
      <c r="H227" s="7"/>
    </row>
    <row r="228" spans="1:9" ht="14.25" outlineLevel="2" x14ac:dyDescent="0.2">
      <c r="A228" s="7"/>
      <c r="B228" s="11" t="s">
        <v>163</v>
      </c>
      <c r="C228" s="12" t="s">
        <v>164</v>
      </c>
      <c r="D228" s="11" t="s">
        <v>165</v>
      </c>
      <c r="E228" s="13">
        <v>181.5</v>
      </c>
      <c r="F228" s="7"/>
      <c r="G228" s="7"/>
      <c r="H228" s="7"/>
    </row>
    <row r="229" spans="1:9" ht="14.25" outlineLevel="2" x14ac:dyDescent="0.2">
      <c r="A229" s="7"/>
      <c r="B229" s="11" t="s">
        <v>163</v>
      </c>
      <c r="C229" s="12" t="s">
        <v>192</v>
      </c>
      <c r="D229" s="11" t="s">
        <v>193</v>
      </c>
      <c r="E229" s="13">
        <v>544.5</v>
      </c>
      <c r="F229" s="7"/>
      <c r="G229" s="7"/>
      <c r="H229" s="7"/>
    </row>
    <row r="230" spans="1:9" ht="14.25" outlineLevel="2" x14ac:dyDescent="0.2">
      <c r="A230" s="7"/>
      <c r="B230" s="11" t="s">
        <v>163</v>
      </c>
      <c r="C230" s="12" t="s">
        <v>476</v>
      </c>
      <c r="D230" s="11" t="s">
        <v>477</v>
      </c>
      <c r="E230" s="13">
        <v>968</v>
      </c>
      <c r="F230" s="7"/>
      <c r="G230" s="7"/>
      <c r="H230" s="7"/>
    </row>
    <row r="231" spans="1:9" ht="14.25" outlineLevel="2" x14ac:dyDescent="0.2">
      <c r="A231" s="7"/>
      <c r="B231" s="11" t="s">
        <v>163</v>
      </c>
      <c r="C231" s="12" t="s">
        <v>478</v>
      </c>
      <c r="D231" s="11" t="s">
        <v>479</v>
      </c>
      <c r="E231" s="13">
        <v>326.7</v>
      </c>
      <c r="F231" s="7"/>
      <c r="G231" s="7"/>
      <c r="H231" s="7"/>
    </row>
    <row r="232" spans="1:9" ht="14.25" outlineLevel="2" x14ac:dyDescent="0.2">
      <c r="A232" s="7"/>
      <c r="B232" s="11" t="s">
        <v>163</v>
      </c>
      <c r="C232" s="12" t="s">
        <v>480</v>
      </c>
      <c r="D232" s="11" t="s">
        <v>481</v>
      </c>
      <c r="E232" s="13">
        <v>435.6</v>
      </c>
      <c r="F232" s="7"/>
      <c r="G232" s="7"/>
      <c r="H232" s="7"/>
    </row>
    <row r="233" spans="1:9" ht="14.25" outlineLevel="1" x14ac:dyDescent="0.2">
      <c r="A233" s="7"/>
      <c r="B233" s="17" t="s">
        <v>889</v>
      </c>
      <c r="C233" s="18"/>
      <c r="D233" s="19"/>
      <c r="E233" s="15">
        <f>SUBTOTAL(9,E227:E232)</f>
        <v>2637.7999999999997</v>
      </c>
      <c r="F233" s="7"/>
      <c r="G233" s="7"/>
      <c r="H233" s="7"/>
    </row>
    <row r="234" spans="1:9" ht="14.25" outlineLevel="2" x14ac:dyDescent="0.2">
      <c r="A234" s="7"/>
      <c r="B234" s="11" t="s">
        <v>267</v>
      </c>
      <c r="C234" s="12" t="s">
        <v>265</v>
      </c>
      <c r="D234" s="11" t="s">
        <v>266</v>
      </c>
      <c r="E234" s="13">
        <v>1209.99</v>
      </c>
      <c r="F234" s="7"/>
      <c r="G234" s="7"/>
      <c r="H234" s="7"/>
    </row>
    <row r="235" spans="1:9" ht="14.25" outlineLevel="2" x14ac:dyDescent="0.2">
      <c r="A235" s="7"/>
      <c r="B235" s="11" t="s">
        <v>267</v>
      </c>
      <c r="C235" s="12" t="s">
        <v>304</v>
      </c>
      <c r="D235" s="11" t="s">
        <v>305</v>
      </c>
      <c r="E235" s="13">
        <v>403.33</v>
      </c>
      <c r="F235" s="7"/>
      <c r="G235" s="7"/>
      <c r="H235" s="7"/>
    </row>
    <row r="236" spans="1:9" ht="14.25" outlineLevel="2" x14ac:dyDescent="0.2">
      <c r="A236" s="7"/>
      <c r="B236" s="11" t="s">
        <v>267</v>
      </c>
      <c r="C236" s="12" t="s">
        <v>378</v>
      </c>
      <c r="D236" s="11" t="s">
        <v>379</v>
      </c>
      <c r="E236" s="13">
        <v>403.33</v>
      </c>
      <c r="F236" s="7"/>
      <c r="G236" s="7"/>
      <c r="H236" s="7"/>
    </row>
    <row r="237" spans="1:9" ht="14.25" outlineLevel="2" x14ac:dyDescent="0.2">
      <c r="A237" s="7"/>
      <c r="B237" s="11" t="s">
        <v>267</v>
      </c>
      <c r="C237" s="12" t="s">
        <v>438</v>
      </c>
      <c r="D237" s="11" t="s">
        <v>439</v>
      </c>
      <c r="E237" s="13">
        <v>403.33</v>
      </c>
      <c r="F237" s="7"/>
      <c r="G237" s="7"/>
      <c r="H237" s="7"/>
    </row>
    <row r="238" spans="1:9" ht="14.25" outlineLevel="2" x14ac:dyDescent="0.2">
      <c r="A238" s="7"/>
      <c r="B238" s="11" t="s">
        <v>267</v>
      </c>
      <c r="C238" s="12" t="s">
        <v>541</v>
      </c>
      <c r="D238" s="11" t="s">
        <v>542</v>
      </c>
      <c r="E238" s="13">
        <v>403.33</v>
      </c>
      <c r="F238" s="7"/>
      <c r="G238" s="7"/>
      <c r="H238" s="7"/>
    </row>
    <row r="239" spans="1:9" ht="15" outlineLevel="2" x14ac:dyDescent="0.2">
      <c r="A239" s="7"/>
      <c r="B239" s="11" t="s">
        <v>267</v>
      </c>
      <c r="C239" s="12" t="s">
        <v>543</v>
      </c>
      <c r="D239" s="11" t="s">
        <v>542</v>
      </c>
      <c r="E239" s="13">
        <v>403.33</v>
      </c>
      <c r="F239" s="4"/>
      <c r="G239" s="4"/>
      <c r="H239" s="4"/>
      <c r="I239" s="4"/>
    </row>
    <row r="240" spans="1:9" ht="14.25" outlineLevel="2" x14ac:dyDescent="0.2">
      <c r="A240" s="7"/>
      <c r="B240" s="11" t="s">
        <v>267</v>
      </c>
      <c r="C240" s="12" t="s">
        <v>599</v>
      </c>
      <c r="D240" s="11" t="s">
        <v>542</v>
      </c>
      <c r="E240" s="13">
        <v>403.33</v>
      </c>
      <c r="F240" s="7"/>
      <c r="G240" s="7"/>
      <c r="H240" s="7"/>
    </row>
    <row r="241" spans="1:8" ht="14.25" outlineLevel="2" x14ac:dyDescent="0.2">
      <c r="A241" s="7"/>
      <c r="B241" s="11" t="s">
        <v>267</v>
      </c>
      <c r="C241" s="12" t="s">
        <v>711</v>
      </c>
      <c r="D241" s="11" t="s">
        <v>542</v>
      </c>
      <c r="E241" s="13">
        <v>403.33</v>
      </c>
      <c r="F241" s="7"/>
      <c r="G241" s="7"/>
      <c r="H241" s="7"/>
    </row>
    <row r="242" spans="1:8" ht="14.25" outlineLevel="2" x14ac:dyDescent="0.2">
      <c r="A242" s="7"/>
      <c r="B242" s="11" t="s">
        <v>267</v>
      </c>
      <c r="C242" s="12" t="s">
        <v>763</v>
      </c>
      <c r="D242" s="11" t="s">
        <v>542</v>
      </c>
      <c r="E242" s="13">
        <v>403.33</v>
      </c>
      <c r="F242" s="7"/>
      <c r="G242" s="7"/>
      <c r="H242" s="7"/>
    </row>
    <row r="243" spans="1:8" ht="14.25" outlineLevel="2" x14ac:dyDescent="0.2">
      <c r="A243" s="7"/>
      <c r="B243" s="11" t="s">
        <v>267</v>
      </c>
      <c r="C243" s="12" t="s">
        <v>764</v>
      </c>
      <c r="D243" s="11" t="s">
        <v>542</v>
      </c>
      <c r="E243" s="13">
        <v>403.33</v>
      </c>
      <c r="F243" s="7"/>
      <c r="G243" s="7"/>
      <c r="H243" s="7"/>
    </row>
    <row r="244" spans="1:8" ht="14.25" outlineLevel="1" x14ac:dyDescent="0.2">
      <c r="A244" s="7"/>
      <c r="B244" s="17" t="s">
        <v>890</v>
      </c>
      <c r="C244" s="18"/>
      <c r="D244" s="19"/>
      <c r="E244" s="15">
        <f>SUBTOTAL(9,E234:E243)</f>
        <v>4839.96</v>
      </c>
      <c r="F244" s="7"/>
      <c r="G244" s="7"/>
      <c r="H244" s="7"/>
    </row>
    <row r="245" spans="1:8" ht="14.25" outlineLevel="2" x14ac:dyDescent="0.2">
      <c r="A245" s="7"/>
      <c r="B245" s="11" t="s">
        <v>114</v>
      </c>
      <c r="C245" s="12" t="s">
        <v>112</v>
      </c>
      <c r="D245" s="11" t="s">
        <v>113</v>
      </c>
      <c r="E245" s="13">
        <v>1210</v>
      </c>
      <c r="F245" s="7"/>
      <c r="G245" s="7"/>
      <c r="H245" s="7"/>
    </row>
    <row r="246" spans="1:8" ht="14.25" outlineLevel="2" x14ac:dyDescent="0.2">
      <c r="A246" s="7"/>
      <c r="B246" s="11" t="s">
        <v>114</v>
      </c>
      <c r="C246" s="12" t="s">
        <v>115</v>
      </c>
      <c r="D246" s="11" t="s">
        <v>116</v>
      </c>
      <c r="E246" s="13">
        <v>1210</v>
      </c>
      <c r="F246" s="7"/>
      <c r="G246" s="7"/>
      <c r="H246" s="7"/>
    </row>
    <row r="247" spans="1:8" ht="14.25" outlineLevel="2" x14ac:dyDescent="0.2">
      <c r="A247" s="7"/>
      <c r="B247" s="11" t="s">
        <v>114</v>
      </c>
      <c r="C247" s="12" t="s">
        <v>361</v>
      </c>
      <c r="D247" s="11" t="s">
        <v>362</v>
      </c>
      <c r="E247" s="13">
        <v>1210</v>
      </c>
      <c r="F247" s="7"/>
      <c r="G247" s="7"/>
      <c r="H247" s="7"/>
    </row>
    <row r="248" spans="1:8" ht="14.25" outlineLevel="2" x14ac:dyDescent="0.2">
      <c r="A248" s="7"/>
      <c r="B248" s="11" t="s">
        <v>114</v>
      </c>
      <c r="C248" s="12" t="s">
        <v>567</v>
      </c>
      <c r="D248" s="11" t="s">
        <v>568</v>
      </c>
      <c r="E248" s="13">
        <v>1210</v>
      </c>
      <c r="F248" s="7"/>
      <c r="G248" s="7"/>
      <c r="H248" s="7"/>
    </row>
    <row r="249" spans="1:8" ht="14.25" outlineLevel="1" x14ac:dyDescent="0.2">
      <c r="A249" s="7"/>
      <c r="B249" s="17" t="s">
        <v>891</v>
      </c>
      <c r="C249" s="18"/>
      <c r="D249" s="19"/>
      <c r="E249" s="15">
        <f>SUBTOTAL(9,E245:E248)</f>
        <v>4840</v>
      </c>
      <c r="F249" s="7"/>
      <c r="G249" s="7"/>
      <c r="H249" s="7"/>
    </row>
    <row r="250" spans="1:8" ht="14.25" outlineLevel="2" x14ac:dyDescent="0.2">
      <c r="A250" s="7"/>
      <c r="B250" s="11" t="s">
        <v>221</v>
      </c>
      <c r="C250" s="12" t="s">
        <v>220</v>
      </c>
      <c r="D250" s="11" t="s">
        <v>147</v>
      </c>
      <c r="E250" s="13">
        <v>1980.54</v>
      </c>
      <c r="F250" s="7"/>
      <c r="G250" s="7"/>
      <c r="H250" s="7"/>
    </row>
    <row r="251" spans="1:8" ht="14.25" outlineLevel="2" x14ac:dyDescent="0.2">
      <c r="A251" s="7"/>
      <c r="B251" s="11" t="s">
        <v>221</v>
      </c>
      <c r="C251" s="12" t="s">
        <v>659</v>
      </c>
      <c r="D251" s="11" t="s">
        <v>660</v>
      </c>
      <c r="E251" s="13">
        <v>2749.23</v>
      </c>
      <c r="F251" s="7"/>
      <c r="G251" s="7"/>
      <c r="H251" s="7"/>
    </row>
    <row r="252" spans="1:8" ht="14.25" outlineLevel="2" x14ac:dyDescent="0.2">
      <c r="A252" s="7"/>
      <c r="B252" s="11" t="s">
        <v>221</v>
      </c>
      <c r="C252" s="12" t="s">
        <v>661</v>
      </c>
      <c r="D252" s="11" t="s">
        <v>660</v>
      </c>
      <c r="E252" s="13">
        <v>2203.4899999999998</v>
      </c>
      <c r="F252" s="7"/>
      <c r="G252" s="7"/>
      <c r="H252" s="7"/>
    </row>
    <row r="253" spans="1:8" ht="14.25" outlineLevel="2" x14ac:dyDescent="0.2">
      <c r="A253" s="7"/>
      <c r="B253" s="11" t="s">
        <v>221</v>
      </c>
      <c r="C253" s="12" t="s">
        <v>662</v>
      </c>
      <c r="D253" s="11" t="s">
        <v>660</v>
      </c>
      <c r="E253" s="13">
        <v>2165.83</v>
      </c>
      <c r="F253" s="7"/>
      <c r="G253" s="7"/>
      <c r="H253" s="7"/>
    </row>
    <row r="254" spans="1:8" ht="14.25" outlineLevel="2" x14ac:dyDescent="0.2">
      <c r="A254" s="7"/>
      <c r="B254" s="11" t="s">
        <v>221</v>
      </c>
      <c r="C254" s="12" t="s">
        <v>663</v>
      </c>
      <c r="D254" s="11" t="s">
        <v>660</v>
      </c>
      <c r="E254" s="13">
        <v>1105.3599999999999</v>
      </c>
      <c r="F254" s="7"/>
      <c r="G254" s="7"/>
      <c r="H254" s="7"/>
    </row>
    <row r="255" spans="1:8" ht="14.25" outlineLevel="1" x14ac:dyDescent="0.2">
      <c r="A255" s="7"/>
      <c r="B255" s="17" t="s">
        <v>892</v>
      </c>
      <c r="C255" s="18"/>
      <c r="D255" s="19"/>
      <c r="E255" s="15">
        <f>SUBTOTAL(9,E250:E254)</f>
        <v>10204.450000000001</v>
      </c>
      <c r="F255" s="7"/>
      <c r="G255" s="7"/>
      <c r="H255" s="7"/>
    </row>
    <row r="256" spans="1:8" ht="14.25" outlineLevel="2" x14ac:dyDescent="0.2">
      <c r="A256" s="7"/>
      <c r="B256" s="11" t="s">
        <v>786</v>
      </c>
      <c r="C256" s="12" t="s">
        <v>784</v>
      </c>
      <c r="D256" s="11" t="s">
        <v>785</v>
      </c>
      <c r="E256" s="13">
        <v>2662</v>
      </c>
      <c r="F256" s="7"/>
      <c r="G256" s="7"/>
      <c r="H256" s="7"/>
    </row>
    <row r="257" spans="1:9" ht="14.25" outlineLevel="2" x14ac:dyDescent="0.2">
      <c r="A257" s="7"/>
      <c r="B257" s="11" t="s">
        <v>786</v>
      </c>
      <c r="C257" s="12" t="s">
        <v>787</v>
      </c>
      <c r="D257" s="11" t="s">
        <v>788</v>
      </c>
      <c r="E257" s="13">
        <v>2662</v>
      </c>
      <c r="F257" s="7"/>
      <c r="G257" s="7"/>
      <c r="H257" s="7"/>
    </row>
    <row r="258" spans="1:9" ht="14.25" outlineLevel="1" x14ac:dyDescent="0.2">
      <c r="A258" s="7"/>
      <c r="B258" s="14" t="s">
        <v>893</v>
      </c>
      <c r="C258" s="12"/>
      <c r="D258" s="11"/>
      <c r="E258" s="13">
        <f>SUBTOTAL(9,E256:E257)</f>
        <v>5324</v>
      </c>
      <c r="F258" s="7"/>
      <c r="G258" s="7"/>
      <c r="H258" s="7"/>
    </row>
    <row r="259" spans="1:9" ht="14.25" outlineLevel="2" x14ac:dyDescent="0.2">
      <c r="A259" s="7"/>
      <c r="B259" s="11" t="s">
        <v>12</v>
      </c>
      <c r="C259" s="12" t="s">
        <v>10</v>
      </c>
      <c r="D259" s="11" t="s">
        <v>11</v>
      </c>
      <c r="E259" s="13">
        <v>4295.5</v>
      </c>
      <c r="F259" s="7"/>
      <c r="G259" s="7"/>
      <c r="H259" s="7"/>
    </row>
    <row r="260" spans="1:9" ht="14.25" outlineLevel="1" x14ac:dyDescent="0.2">
      <c r="A260" s="7"/>
      <c r="B260" s="17" t="s">
        <v>894</v>
      </c>
      <c r="C260" s="18"/>
      <c r="D260" s="19"/>
      <c r="E260" s="15">
        <f>SUBTOTAL(9,E259:E259)</f>
        <v>4295.5</v>
      </c>
      <c r="F260" s="7"/>
      <c r="G260" s="7"/>
      <c r="H260" s="7"/>
    </row>
    <row r="261" spans="1:9" ht="14.25" outlineLevel="2" x14ac:dyDescent="0.2">
      <c r="A261" s="7"/>
      <c r="B261" s="11" t="s">
        <v>73</v>
      </c>
      <c r="C261" s="12" t="s">
        <v>71</v>
      </c>
      <c r="D261" s="11" t="s">
        <v>72</v>
      </c>
      <c r="E261" s="13">
        <v>436.81</v>
      </c>
      <c r="F261" s="7"/>
      <c r="G261" s="7"/>
      <c r="H261" s="7"/>
    </row>
    <row r="262" spans="1:9" ht="14.25" outlineLevel="2" x14ac:dyDescent="0.2">
      <c r="A262" s="7"/>
      <c r="B262" s="11" t="s">
        <v>73</v>
      </c>
      <c r="C262" s="12" t="s">
        <v>74</v>
      </c>
      <c r="D262" s="11" t="s">
        <v>75</v>
      </c>
      <c r="E262" s="13">
        <v>929.28</v>
      </c>
      <c r="F262" s="7"/>
      <c r="G262" s="7"/>
      <c r="H262" s="7"/>
    </row>
    <row r="263" spans="1:9" ht="14.25" outlineLevel="2" x14ac:dyDescent="0.2">
      <c r="A263" s="7"/>
      <c r="B263" s="11" t="s">
        <v>73</v>
      </c>
      <c r="C263" s="12" t="s">
        <v>123</v>
      </c>
      <c r="D263" s="11" t="s">
        <v>124</v>
      </c>
      <c r="E263" s="13">
        <v>290.10000000000002</v>
      </c>
      <c r="F263" s="7"/>
      <c r="G263" s="7"/>
      <c r="H263" s="7"/>
    </row>
    <row r="264" spans="1:9" ht="14.25" outlineLevel="2" x14ac:dyDescent="0.2">
      <c r="A264" s="7"/>
      <c r="B264" s="11" t="s">
        <v>73</v>
      </c>
      <c r="C264" s="12" t="s">
        <v>144</v>
      </c>
      <c r="D264" s="11" t="s">
        <v>145</v>
      </c>
      <c r="E264" s="13">
        <f>1982.34-344.04</f>
        <v>1638.3</v>
      </c>
      <c r="F264" s="7"/>
      <c r="G264" s="7"/>
      <c r="H264" s="7"/>
    </row>
    <row r="265" spans="1:9" ht="15" outlineLevel="2" x14ac:dyDescent="0.2">
      <c r="A265" s="7"/>
      <c r="B265" s="11" t="s">
        <v>73</v>
      </c>
      <c r="C265" s="12" t="s">
        <v>180</v>
      </c>
      <c r="D265" s="11" t="s">
        <v>181</v>
      </c>
      <c r="E265" s="13">
        <v>69.459999999999994</v>
      </c>
      <c r="F265" s="4"/>
      <c r="G265" s="4"/>
      <c r="H265" s="4"/>
      <c r="I265" s="4"/>
    </row>
    <row r="266" spans="1:9" ht="14.25" outlineLevel="2" x14ac:dyDescent="0.2">
      <c r="A266" s="7"/>
      <c r="B266" s="11" t="s">
        <v>73</v>
      </c>
      <c r="C266" s="12" t="s">
        <v>338</v>
      </c>
      <c r="D266" s="11" t="s">
        <v>339</v>
      </c>
      <c r="E266" s="13">
        <v>82.52</v>
      </c>
      <c r="F266" s="7"/>
      <c r="G266" s="7"/>
      <c r="H266" s="7"/>
    </row>
    <row r="267" spans="1:9" ht="14.25" outlineLevel="2" x14ac:dyDescent="0.2">
      <c r="A267" s="7"/>
      <c r="B267" s="11" t="s">
        <v>73</v>
      </c>
      <c r="C267" s="12" t="s">
        <v>719</v>
      </c>
      <c r="D267" s="11" t="s">
        <v>720</v>
      </c>
      <c r="E267" s="13">
        <v>268.62</v>
      </c>
      <c r="F267" s="7"/>
      <c r="G267" s="7"/>
      <c r="H267" s="7"/>
    </row>
    <row r="268" spans="1:9" ht="14.25" outlineLevel="2" x14ac:dyDescent="0.2">
      <c r="A268" s="7"/>
      <c r="B268" s="11" t="s">
        <v>73</v>
      </c>
      <c r="C268" s="12" t="s">
        <v>745</v>
      </c>
      <c r="D268" s="11" t="s">
        <v>746</v>
      </c>
      <c r="E268" s="13">
        <v>1055.2</v>
      </c>
      <c r="F268" s="7"/>
      <c r="G268" s="7"/>
      <c r="H268" s="7"/>
    </row>
    <row r="269" spans="1:9" ht="14.25" outlineLevel="2" x14ac:dyDescent="0.2">
      <c r="A269" s="7"/>
      <c r="B269" s="11" t="s">
        <v>73</v>
      </c>
      <c r="C269" s="12" t="s">
        <v>755</v>
      </c>
      <c r="D269" s="11" t="s">
        <v>756</v>
      </c>
      <c r="E269" s="13">
        <v>62.53</v>
      </c>
      <c r="F269" s="7"/>
      <c r="G269" s="7"/>
      <c r="H269" s="7"/>
    </row>
    <row r="270" spans="1:9" ht="14.25" outlineLevel="1" x14ac:dyDescent="0.2">
      <c r="A270" s="7"/>
      <c r="B270" s="17" t="s">
        <v>895</v>
      </c>
      <c r="C270" s="18"/>
      <c r="D270" s="19"/>
      <c r="E270" s="15">
        <f>SUBTOTAL(9,E261:E269)</f>
        <v>4832.82</v>
      </c>
      <c r="F270" s="7"/>
      <c r="G270" s="7"/>
      <c r="H270" s="7"/>
    </row>
    <row r="271" spans="1:9" ht="14.25" outlineLevel="2" x14ac:dyDescent="0.2">
      <c r="A271" s="7"/>
      <c r="B271" s="11" t="s">
        <v>52</v>
      </c>
      <c r="C271" s="12" t="s">
        <v>50</v>
      </c>
      <c r="D271" s="11" t="s">
        <v>51</v>
      </c>
      <c r="E271" s="13">
        <v>1452</v>
      </c>
      <c r="F271" s="7"/>
      <c r="G271" s="7"/>
      <c r="H271" s="7"/>
    </row>
    <row r="272" spans="1:9" ht="14.25" outlineLevel="2" x14ac:dyDescent="0.2">
      <c r="A272" s="7"/>
      <c r="B272" s="11" t="s">
        <v>52</v>
      </c>
      <c r="C272" s="12" t="s">
        <v>53</v>
      </c>
      <c r="D272" s="11" t="s">
        <v>54</v>
      </c>
      <c r="E272" s="13">
        <v>1452</v>
      </c>
      <c r="F272" s="7"/>
      <c r="G272" s="7"/>
      <c r="H272" s="7"/>
    </row>
    <row r="273" spans="1:8" ht="14.25" outlineLevel="1" x14ac:dyDescent="0.2">
      <c r="A273" s="7"/>
      <c r="B273" s="17" t="s">
        <v>896</v>
      </c>
      <c r="C273" s="18"/>
      <c r="D273" s="19"/>
      <c r="E273" s="15">
        <f>SUBTOTAL(9,E271:E272)</f>
        <v>2904</v>
      </c>
      <c r="F273" s="7"/>
      <c r="G273" s="7"/>
      <c r="H273" s="7"/>
    </row>
    <row r="274" spans="1:8" ht="14.25" outlineLevel="2" x14ac:dyDescent="0.2">
      <c r="A274" s="7"/>
      <c r="B274" s="11" t="s">
        <v>218</v>
      </c>
      <c r="C274" s="12" t="s">
        <v>216</v>
      </c>
      <c r="D274" s="11" t="s">
        <v>217</v>
      </c>
      <c r="E274" s="13">
        <v>1210</v>
      </c>
      <c r="F274" s="7"/>
      <c r="G274" s="7"/>
      <c r="H274" s="7"/>
    </row>
    <row r="275" spans="1:8" ht="14.25" outlineLevel="2" x14ac:dyDescent="0.2">
      <c r="A275" s="7"/>
      <c r="B275" s="11" t="s">
        <v>218</v>
      </c>
      <c r="C275" s="12" t="s">
        <v>283</v>
      </c>
      <c r="D275" s="11" t="s">
        <v>284</v>
      </c>
      <c r="E275" s="13">
        <v>1210</v>
      </c>
      <c r="F275" s="7"/>
      <c r="G275" s="7"/>
      <c r="H275" s="7"/>
    </row>
    <row r="276" spans="1:8" ht="14.25" outlineLevel="2" x14ac:dyDescent="0.2">
      <c r="A276" s="7"/>
      <c r="B276" s="11" t="s">
        <v>218</v>
      </c>
      <c r="C276" s="12" t="s">
        <v>374</v>
      </c>
      <c r="D276" s="11" t="s">
        <v>375</v>
      </c>
      <c r="E276" s="13">
        <v>1210</v>
      </c>
      <c r="F276" s="7"/>
      <c r="G276" s="7"/>
      <c r="H276" s="7"/>
    </row>
    <row r="277" spans="1:8" ht="14.25" outlineLevel="2" x14ac:dyDescent="0.2">
      <c r="A277" s="7"/>
      <c r="B277" s="11" t="s">
        <v>218</v>
      </c>
      <c r="C277" s="12" t="s">
        <v>376</v>
      </c>
      <c r="D277" s="11" t="s">
        <v>377</v>
      </c>
      <c r="E277" s="13">
        <v>1210</v>
      </c>
      <c r="F277" s="7"/>
      <c r="G277" s="7"/>
      <c r="H277" s="7"/>
    </row>
    <row r="278" spans="1:8" ht="14.25" outlineLevel="2" x14ac:dyDescent="0.2">
      <c r="A278" s="7"/>
      <c r="B278" s="11" t="s">
        <v>218</v>
      </c>
      <c r="C278" s="12" t="s">
        <v>470</v>
      </c>
      <c r="D278" s="11" t="s">
        <v>471</v>
      </c>
      <c r="E278" s="13">
        <v>1210</v>
      </c>
      <c r="F278" s="7"/>
      <c r="G278" s="7"/>
      <c r="H278" s="7"/>
    </row>
    <row r="279" spans="1:8" ht="14.25" outlineLevel="2" x14ac:dyDescent="0.2">
      <c r="A279" s="7"/>
      <c r="B279" s="11" t="s">
        <v>218</v>
      </c>
      <c r="C279" s="12" t="s">
        <v>474</v>
      </c>
      <c r="D279" s="11" t="s">
        <v>475</v>
      </c>
      <c r="E279" s="13">
        <v>3630</v>
      </c>
      <c r="F279" s="7"/>
      <c r="G279" s="7"/>
      <c r="H279" s="7"/>
    </row>
    <row r="280" spans="1:8" ht="14.25" outlineLevel="2" x14ac:dyDescent="0.2">
      <c r="A280" s="7"/>
      <c r="B280" s="11" t="s">
        <v>218</v>
      </c>
      <c r="C280" s="12" t="s">
        <v>820</v>
      </c>
      <c r="D280" s="11" t="s">
        <v>821</v>
      </c>
      <c r="E280" s="13">
        <v>1210</v>
      </c>
      <c r="F280" s="7"/>
      <c r="G280" s="7"/>
      <c r="H280" s="7"/>
    </row>
    <row r="281" spans="1:8" ht="14.25" outlineLevel="2" x14ac:dyDescent="0.2">
      <c r="A281" s="7"/>
      <c r="B281" s="11" t="s">
        <v>218</v>
      </c>
      <c r="C281" s="12" t="s">
        <v>822</v>
      </c>
      <c r="D281" s="11" t="s">
        <v>821</v>
      </c>
      <c r="E281" s="13">
        <v>1210</v>
      </c>
      <c r="F281" s="7"/>
      <c r="G281" s="7"/>
      <c r="H281" s="7"/>
    </row>
    <row r="282" spans="1:8" ht="14.25" outlineLevel="2" x14ac:dyDescent="0.2">
      <c r="A282" s="7"/>
      <c r="B282" s="11" t="s">
        <v>218</v>
      </c>
      <c r="C282" s="12" t="s">
        <v>823</v>
      </c>
      <c r="D282" s="11" t="s">
        <v>821</v>
      </c>
      <c r="E282" s="13">
        <v>1210</v>
      </c>
      <c r="F282" s="7"/>
      <c r="G282" s="7"/>
      <c r="H282" s="7"/>
    </row>
    <row r="283" spans="1:8" ht="14.25" outlineLevel="1" x14ac:dyDescent="0.2">
      <c r="A283" s="7"/>
      <c r="B283" s="17" t="s">
        <v>897</v>
      </c>
      <c r="C283" s="18"/>
      <c r="D283" s="19"/>
      <c r="E283" s="15">
        <f>SUBTOTAL(9,E274:E282)</f>
        <v>13310</v>
      </c>
      <c r="F283" s="7"/>
      <c r="G283" s="7"/>
      <c r="H283" s="7"/>
    </row>
    <row r="284" spans="1:8" ht="14.25" outlineLevel="2" x14ac:dyDescent="0.2">
      <c r="A284" s="7"/>
      <c r="B284" s="11" t="s">
        <v>445</v>
      </c>
      <c r="C284" s="12" t="s">
        <v>443</v>
      </c>
      <c r="D284" s="11" t="s">
        <v>444</v>
      </c>
      <c r="E284" s="13">
        <v>296.45</v>
      </c>
      <c r="F284" s="7"/>
      <c r="G284" s="7"/>
      <c r="H284" s="7"/>
    </row>
    <row r="285" spans="1:8" ht="14.25" outlineLevel="1" x14ac:dyDescent="0.2">
      <c r="A285" s="7"/>
      <c r="B285" s="17" t="s">
        <v>898</v>
      </c>
      <c r="C285" s="18"/>
      <c r="D285" s="19"/>
      <c r="E285" s="15">
        <f>SUBTOTAL(9,E284:E284)</f>
        <v>296.45</v>
      </c>
      <c r="F285" s="7"/>
      <c r="G285" s="7"/>
      <c r="H285" s="7"/>
    </row>
    <row r="286" spans="1:8" ht="14.25" outlineLevel="2" x14ac:dyDescent="0.2">
      <c r="A286" s="7"/>
      <c r="B286" s="11" t="s">
        <v>442</v>
      </c>
      <c r="C286" s="12" t="s">
        <v>440</v>
      </c>
      <c r="D286" s="11" t="s">
        <v>441</v>
      </c>
      <c r="E286" s="13">
        <v>179.99</v>
      </c>
      <c r="F286" s="7"/>
      <c r="G286" s="7"/>
      <c r="H286" s="7"/>
    </row>
    <row r="287" spans="1:8" ht="14.25" outlineLevel="2" x14ac:dyDescent="0.2">
      <c r="A287" s="7"/>
      <c r="B287" s="11" t="s">
        <v>442</v>
      </c>
      <c r="C287" s="12" t="s">
        <v>816</v>
      </c>
      <c r="D287" s="11" t="s">
        <v>817</v>
      </c>
      <c r="E287" s="13">
        <v>677.6</v>
      </c>
      <c r="F287" s="7"/>
      <c r="G287" s="7"/>
      <c r="H287" s="7"/>
    </row>
    <row r="288" spans="1:8" ht="14.25" outlineLevel="1" x14ac:dyDescent="0.2">
      <c r="A288" s="7"/>
      <c r="B288" s="17" t="s">
        <v>899</v>
      </c>
      <c r="C288" s="18"/>
      <c r="D288" s="19"/>
      <c r="E288" s="15">
        <f>SUBTOTAL(9,E286:E287)</f>
        <v>857.59</v>
      </c>
      <c r="F288" s="7"/>
      <c r="G288" s="7"/>
      <c r="H288" s="7"/>
    </row>
    <row r="289" spans="1:9" ht="14.25" outlineLevel="2" x14ac:dyDescent="0.2">
      <c r="A289" s="7"/>
      <c r="B289" s="11" t="s">
        <v>80</v>
      </c>
      <c r="C289" s="12" t="s">
        <v>78</v>
      </c>
      <c r="D289" s="11" t="s">
        <v>79</v>
      </c>
      <c r="E289" s="13">
        <v>54.45</v>
      </c>
      <c r="F289" s="7"/>
      <c r="G289" s="7"/>
      <c r="H289" s="7"/>
    </row>
    <row r="290" spans="1:9" ht="14.25" outlineLevel="2" x14ac:dyDescent="0.2">
      <c r="A290" s="7"/>
      <c r="B290" s="11" t="s">
        <v>80</v>
      </c>
      <c r="C290" s="12" t="s">
        <v>344</v>
      </c>
      <c r="D290" s="11" t="s">
        <v>345</v>
      </c>
      <c r="E290" s="13">
        <v>484</v>
      </c>
      <c r="F290" s="7"/>
      <c r="G290" s="7"/>
      <c r="H290" s="7"/>
    </row>
    <row r="291" spans="1:9" ht="15" outlineLevel="2" x14ac:dyDescent="0.2">
      <c r="A291" s="7"/>
      <c r="B291" s="11" t="s">
        <v>80</v>
      </c>
      <c r="C291" s="12" t="s">
        <v>554</v>
      </c>
      <c r="D291" s="11" t="s">
        <v>555</v>
      </c>
      <c r="E291" s="13">
        <v>336.38</v>
      </c>
      <c r="F291" s="4"/>
      <c r="G291" s="4"/>
      <c r="H291" s="4"/>
      <c r="I291" s="4"/>
    </row>
    <row r="292" spans="1:9" ht="14.25" outlineLevel="2" x14ac:dyDescent="0.2">
      <c r="A292" s="7"/>
      <c r="B292" s="11" t="s">
        <v>80</v>
      </c>
      <c r="C292" s="12" t="s">
        <v>589</v>
      </c>
      <c r="D292" s="11" t="s">
        <v>590</v>
      </c>
      <c r="E292" s="13">
        <v>108.9</v>
      </c>
      <c r="F292" s="7"/>
      <c r="G292" s="7"/>
      <c r="H292" s="7"/>
    </row>
    <row r="293" spans="1:9" ht="14.25" outlineLevel="2" x14ac:dyDescent="0.2">
      <c r="A293" s="7"/>
      <c r="B293" s="11" t="s">
        <v>80</v>
      </c>
      <c r="C293" s="12" t="s">
        <v>818</v>
      </c>
      <c r="D293" s="11" t="s">
        <v>819</v>
      </c>
      <c r="E293" s="13">
        <v>66.55</v>
      </c>
      <c r="F293" s="7"/>
      <c r="G293" s="7"/>
      <c r="H293" s="7"/>
    </row>
    <row r="294" spans="1:9" ht="14.25" outlineLevel="1" x14ac:dyDescent="0.2">
      <c r="A294" s="7"/>
      <c r="B294" s="17" t="s">
        <v>900</v>
      </c>
      <c r="C294" s="18"/>
      <c r="D294" s="19"/>
      <c r="E294" s="15">
        <f>SUBTOTAL(9,E289:E293)</f>
        <v>1050.28</v>
      </c>
      <c r="F294" s="7"/>
      <c r="G294" s="7"/>
      <c r="H294" s="7"/>
    </row>
    <row r="295" spans="1:9" ht="14.25" outlineLevel="2" x14ac:dyDescent="0.2">
      <c r="A295" s="7"/>
      <c r="B295" s="11" t="s">
        <v>690</v>
      </c>
      <c r="C295" s="12" t="s">
        <v>688</v>
      </c>
      <c r="D295" s="11" t="s">
        <v>689</v>
      </c>
      <c r="E295" s="13">
        <v>11577.28</v>
      </c>
      <c r="F295" s="7"/>
      <c r="G295" s="7"/>
      <c r="H295" s="7"/>
    </row>
    <row r="296" spans="1:9" ht="14.25" outlineLevel="1" x14ac:dyDescent="0.2">
      <c r="A296" s="7"/>
      <c r="B296" s="17" t="s">
        <v>901</v>
      </c>
      <c r="C296" s="18"/>
      <c r="D296" s="19"/>
      <c r="E296" s="15">
        <f>SUBTOTAL(9,E295:E295)</f>
        <v>11577.28</v>
      </c>
      <c r="F296" s="7"/>
      <c r="G296" s="7"/>
      <c r="H296" s="7"/>
    </row>
    <row r="297" spans="1:9" ht="14.25" outlineLevel="2" x14ac:dyDescent="0.2">
      <c r="A297" s="7"/>
      <c r="B297" s="11" t="s">
        <v>813</v>
      </c>
      <c r="C297" s="12" t="s">
        <v>812</v>
      </c>
      <c r="D297" s="11" t="s">
        <v>37</v>
      </c>
      <c r="E297" s="13">
        <v>1735.27</v>
      </c>
      <c r="F297" s="7"/>
      <c r="G297" s="7"/>
      <c r="H297" s="7"/>
    </row>
    <row r="298" spans="1:9" ht="14.25" outlineLevel="1" x14ac:dyDescent="0.2">
      <c r="A298" s="7"/>
      <c r="B298" s="17" t="s">
        <v>902</v>
      </c>
      <c r="C298" s="18"/>
      <c r="D298" s="19"/>
      <c r="E298" s="15">
        <f>SUBTOTAL(9,E297:E297)</f>
        <v>1735.27</v>
      </c>
      <c r="F298" s="7"/>
      <c r="G298" s="7"/>
      <c r="H298" s="7"/>
    </row>
    <row r="299" spans="1:9" ht="14.25" outlineLevel="2" x14ac:dyDescent="0.2">
      <c r="A299" s="7"/>
      <c r="B299" s="11" t="s">
        <v>792</v>
      </c>
      <c r="C299" s="12" t="s">
        <v>790</v>
      </c>
      <c r="D299" s="11" t="s">
        <v>791</v>
      </c>
      <c r="E299" s="13">
        <v>558.04999999999995</v>
      </c>
      <c r="F299" s="7"/>
      <c r="G299" s="7"/>
      <c r="H299" s="7"/>
    </row>
    <row r="300" spans="1:9" ht="14.25" outlineLevel="2" x14ac:dyDescent="0.2">
      <c r="A300" s="7"/>
      <c r="B300" s="11" t="s">
        <v>792</v>
      </c>
      <c r="C300" s="12" t="s">
        <v>793</v>
      </c>
      <c r="D300" s="11" t="s">
        <v>794</v>
      </c>
      <c r="E300" s="13">
        <v>960.14</v>
      </c>
      <c r="F300" s="7"/>
      <c r="G300" s="7"/>
      <c r="H300" s="7"/>
    </row>
    <row r="301" spans="1:9" ht="14.25" outlineLevel="1" x14ac:dyDescent="0.2">
      <c r="A301" s="7"/>
      <c r="B301" s="17" t="s">
        <v>903</v>
      </c>
      <c r="C301" s="18"/>
      <c r="D301" s="19"/>
      <c r="E301" s="15">
        <f>SUBTOTAL(9,E299:E300)</f>
        <v>1518.19</v>
      </c>
      <c r="F301" s="7"/>
      <c r="G301" s="7"/>
      <c r="H301" s="7"/>
    </row>
    <row r="302" spans="1:9" ht="14.25" outlineLevel="2" x14ac:dyDescent="0.2">
      <c r="A302" s="7"/>
      <c r="B302" s="11" t="s">
        <v>57</v>
      </c>
      <c r="C302" s="12" t="s">
        <v>55</v>
      </c>
      <c r="D302" s="11" t="s">
        <v>56</v>
      </c>
      <c r="E302" s="13">
        <v>12.1</v>
      </c>
      <c r="F302" s="7"/>
      <c r="G302" s="7"/>
      <c r="H302" s="7"/>
    </row>
    <row r="303" spans="1:9" ht="14.25" outlineLevel="1" x14ac:dyDescent="0.2">
      <c r="A303" s="7"/>
      <c r="B303" s="17" t="s">
        <v>904</v>
      </c>
      <c r="C303" s="18"/>
      <c r="D303" s="19"/>
      <c r="E303" s="15">
        <f>SUBTOTAL(9,E302:E302)</f>
        <v>12.1</v>
      </c>
      <c r="F303" s="7"/>
      <c r="G303" s="7"/>
      <c r="H303" s="7"/>
    </row>
    <row r="304" spans="1:9" ht="14.25" outlineLevel="2" x14ac:dyDescent="0.2">
      <c r="A304" s="7"/>
      <c r="B304" s="11" t="s">
        <v>130</v>
      </c>
      <c r="C304" s="12" t="s">
        <v>128</v>
      </c>
      <c r="D304" s="11" t="s">
        <v>129</v>
      </c>
      <c r="E304" s="13">
        <v>2504.88</v>
      </c>
      <c r="F304" s="7"/>
      <c r="G304" s="7"/>
      <c r="H304" s="7"/>
    </row>
    <row r="305" spans="1:9" ht="14.25" outlineLevel="2" x14ac:dyDescent="0.2">
      <c r="A305" s="7"/>
      <c r="B305" s="11" t="s">
        <v>130</v>
      </c>
      <c r="C305" s="12" t="s">
        <v>562</v>
      </c>
      <c r="D305" s="11" t="s">
        <v>37</v>
      </c>
      <c r="E305" s="13">
        <v>4947.6899999999996</v>
      </c>
      <c r="F305" s="7"/>
      <c r="G305" s="7"/>
      <c r="H305" s="7"/>
    </row>
    <row r="306" spans="1:9" ht="14.25" outlineLevel="1" x14ac:dyDescent="0.2">
      <c r="A306" s="7"/>
      <c r="B306" s="17" t="s">
        <v>905</v>
      </c>
      <c r="C306" s="18"/>
      <c r="D306" s="19"/>
      <c r="E306" s="15">
        <f>SUBTOTAL(9,E304:E305)</f>
        <v>7452.57</v>
      </c>
      <c r="F306" s="7"/>
      <c r="G306" s="7"/>
      <c r="H306" s="7"/>
    </row>
    <row r="307" spans="1:9" ht="14.25" outlineLevel="2" x14ac:dyDescent="0.2">
      <c r="A307" s="7"/>
      <c r="B307" s="11" t="s">
        <v>86</v>
      </c>
      <c r="C307" s="12" t="s">
        <v>85</v>
      </c>
      <c r="D307" s="11" t="s">
        <v>37</v>
      </c>
      <c r="E307" s="13">
        <v>1089</v>
      </c>
      <c r="F307" s="7"/>
      <c r="G307" s="7"/>
      <c r="H307" s="7"/>
    </row>
    <row r="308" spans="1:9" ht="14.25" outlineLevel="2" x14ac:dyDescent="0.2">
      <c r="A308" s="7"/>
      <c r="B308" s="11" t="s">
        <v>86</v>
      </c>
      <c r="C308" s="12" t="s">
        <v>159</v>
      </c>
      <c r="D308" s="11" t="s">
        <v>160</v>
      </c>
      <c r="E308" s="13">
        <v>726</v>
      </c>
      <c r="F308" s="7"/>
      <c r="G308" s="7"/>
      <c r="H308" s="7"/>
    </row>
    <row r="309" spans="1:9" ht="14.25" outlineLevel="2" x14ac:dyDescent="0.2">
      <c r="A309" s="7"/>
      <c r="B309" s="11" t="s">
        <v>86</v>
      </c>
      <c r="C309" s="12" t="s">
        <v>236</v>
      </c>
      <c r="D309" s="11" t="s">
        <v>237</v>
      </c>
      <c r="E309" s="13">
        <v>363</v>
      </c>
      <c r="F309" s="7"/>
      <c r="G309" s="7"/>
      <c r="H309" s="7"/>
    </row>
    <row r="310" spans="1:9" ht="14.25" outlineLevel="2" x14ac:dyDescent="0.2">
      <c r="A310" s="7"/>
      <c r="B310" s="11" t="s">
        <v>86</v>
      </c>
      <c r="C310" s="12" t="s">
        <v>331</v>
      </c>
      <c r="D310" s="11" t="s">
        <v>332</v>
      </c>
      <c r="E310" s="13">
        <v>393.25</v>
      </c>
      <c r="F310" s="7"/>
      <c r="G310" s="7"/>
      <c r="H310" s="7"/>
    </row>
    <row r="311" spans="1:9" ht="14.25" outlineLevel="2" x14ac:dyDescent="0.2">
      <c r="A311" s="7"/>
      <c r="B311" s="11" t="s">
        <v>86</v>
      </c>
      <c r="C311" s="12" t="s">
        <v>337</v>
      </c>
      <c r="D311" s="11" t="s">
        <v>37</v>
      </c>
      <c r="E311" s="13">
        <v>1089</v>
      </c>
      <c r="F311" s="7"/>
      <c r="G311" s="7"/>
      <c r="H311" s="7"/>
    </row>
    <row r="312" spans="1:9" ht="14.25" outlineLevel="2" x14ac:dyDescent="0.2">
      <c r="A312" s="7"/>
      <c r="B312" s="11" t="s">
        <v>86</v>
      </c>
      <c r="C312" s="12" t="s">
        <v>389</v>
      </c>
      <c r="D312" s="11" t="s">
        <v>390</v>
      </c>
      <c r="E312" s="13">
        <v>847</v>
      </c>
      <c r="F312" s="7"/>
      <c r="G312" s="7"/>
      <c r="H312" s="7"/>
    </row>
    <row r="313" spans="1:9" ht="14.25" outlineLevel="2" x14ac:dyDescent="0.2">
      <c r="A313" s="7"/>
      <c r="B313" s="11" t="s">
        <v>86</v>
      </c>
      <c r="C313" s="12" t="s">
        <v>393</v>
      </c>
      <c r="D313" s="11" t="s">
        <v>394</v>
      </c>
      <c r="E313" s="13">
        <v>363</v>
      </c>
      <c r="F313" s="7"/>
      <c r="G313" s="7"/>
      <c r="H313" s="7"/>
    </row>
    <row r="314" spans="1:9" ht="14.25" outlineLevel="2" x14ac:dyDescent="0.2">
      <c r="A314" s="7"/>
      <c r="B314" s="11" t="s">
        <v>86</v>
      </c>
      <c r="C314" s="12" t="s">
        <v>400</v>
      </c>
      <c r="D314" s="11" t="s">
        <v>401</v>
      </c>
      <c r="E314" s="13">
        <v>726</v>
      </c>
      <c r="F314" s="7"/>
      <c r="G314" s="7"/>
      <c r="H314" s="7"/>
    </row>
    <row r="315" spans="1:9" ht="14.25" outlineLevel="2" x14ac:dyDescent="0.2">
      <c r="A315" s="7"/>
      <c r="B315" s="11" t="s">
        <v>86</v>
      </c>
      <c r="C315" s="12" t="s">
        <v>420</v>
      </c>
      <c r="D315" s="11" t="s">
        <v>421</v>
      </c>
      <c r="E315" s="13">
        <v>968</v>
      </c>
      <c r="F315" s="7"/>
      <c r="G315" s="7"/>
      <c r="H315" s="7"/>
    </row>
    <row r="316" spans="1:9" ht="14.25" outlineLevel="2" x14ac:dyDescent="0.2">
      <c r="A316" s="7"/>
      <c r="B316" s="11" t="s">
        <v>86</v>
      </c>
      <c r="C316" s="12" t="s">
        <v>485</v>
      </c>
      <c r="D316" s="11" t="s">
        <v>486</v>
      </c>
      <c r="E316" s="13">
        <v>363</v>
      </c>
      <c r="F316" s="7"/>
      <c r="G316" s="7"/>
      <c r="H316" s="7"/>
    </row>
    <row r="317" spans="1:9" ht="14.25" outlineLevel="2" x14ac:dyDescent="0.2">
      <c r="A317" s="7"/>
      <c r="B317" s="11" t="s">
        <v>86</v>
      </c>
      <c r="C317" s="12" t="s">
        <v>489</v>
      </c>
      <c r="D317" s="11" t="s">
        <v>37</v>
      </c>
      <c r="E317" s="13">
        <v>1089</v>
      </c>
      <c r="F317" s="7"/>
      <c r="G317" s="7"/>
      <c r="H317" s="7"/>
    </row>
    <row r="318" spans="1:9" ht="15" outlineLevel="2" x14ac:dyDescent="0.2">
      <c r="A318" s="7"/>
      <c r="B318" s="11" t="s">
        <v>86</v>
      </c>
      <c r="C318" s="12" t="s">
        <v>490</v>
      </c>
      <c r="D318" s="11" t="s">
        <v>491</v>
      </c>
      <c r="E318" s="13">
        <v>968</v>
      </c>
      <c r="F318" s="4"/>
      <c r="G318" s="4"/>
      <c r="H318" s="4"/>
      <c r="I318" s="4"/>
    </row>
    <row r="319" spans="1:9" ht="14.25" outlineLevel="2" x14ac:dyDescent="0.2">
      <c r="A319" s="7"/>
      <c r="B319" s="11" t="s">
        <v>86</v>
      </c>
      <c r="C319" s="12" t="s">
        <v>495</v>
      </c>
      <c r="D319" s="11" t="s">
        <v>496</v>
      </c>
      <c r="E319" s="13">
        <f>544.5-94.5</f>
        <v>450</v>
      </c>
      <c r="F319" s="7"/>
      <c r="G319" s="7"/>
      <c r="H319" s="7"/>
    </row>
    <row r="320" spans="1:9" ht="14.25" outlineLevel="2" x14ac:dyDescent="0.2">
      <c r="A320" s="7"/>
      <c r="B320" s="11" t="s">
        <v>86</v>
      </c>
      <c r="C320" s="12" t="s">
        <v>497</v>
      </c>
      <c r="D320" s="11" t="s">
        <v>498</v>
      </c>
      <c r="E320" s="13">
        <v>1028.5</v>
      </c>
      <c r="F320" s="7"/>
      <c r="G320" s="7"/>
      <c r="H320" s="7"/>
    </row>
    <row r="321" spans="1:8" ht="14.25" outlineLevel="2" x14ac:dyDescent="0.2">
      <c r="A321" s="7"/>
      <c r="B321" s="11" t="s">
        <v>86</v>
      </c>
      <c r="C321" s="12" t="s">
        <v>591</v>
      </c>
      <c r="D321" s="11" t="s">
        <v>592</v>
      </c>
      <c r="E321" s="13">
        <v>423.5</v>
      </c>
      <c r="F321" s="7"/>
      <c r="G321" s="7"/>
      <c r="H321" s="7"/>
    </row>
    <row r="322" spans="1:8" ht="14.25" outlineLevel="2" x14ac:dyDescent="0.2">
      <c r="A322" s="7"/>
      <c r="B322" s="11" t="s">
        <v>86</v>
      </c>
      <c r="C322" s="12" t="s">
        <v>593</v>
      </c>
      <c r="D322" s="11" t="s">
        <v>594</v>
      </c>
      <c r="E322" s="13">
        <v>726</v>
      </c>
      <c r="F322" s="7"/>
      <c r="G322" s="7"/>
      <c r="H322" s="7"/>
    </row>
    <row r="323" spans="1:8" ht="14.25" outlineLevel="2" x14ac:dyDescent="0.2">
      <c r="A323" s="7"/>
      <c r="B323" s="11" t="s">
        <v>86</v>
      </c>
      <c r="C323" s="12" t="s">
        <v>676</v>
      </c>
      <c r="D323" s="11" t="s">
        <v>677</v>
      </c>
      <c r="E323" s="13">
        <v>726</v>
      </c>
      <c r="F323" s="7"/>
      <c r="G323" s="7"/>
      <c r="H323" s="7"/>
    </row>
    <row r="324" spans="1:8" ht="14.25" outlineLevel="1" x14ac:dyDescent="0.2">
      <c r="A324" s="7"/>
      <c r="B324" s="17" t="s">
        <v>906</v>
      </c>
      <c r="C324" s="18"/>
      <c r="D324" s="19"/>
      <c r="E324" s="15">
        <f>SUBTOTAL(9,E307:E323)</f>
        <v>12338.25</v>
      </c>
      <c r="F324" s="7"/>
      <c r="G324" s="7"/>
      <c r="H324" s="7"/>
    </row>
    <row r="325" spans="1:8" ht="14.25" outlineLevel="2" x14ac:dyDescent="0.2">
      <c r="A325" s="7"/>
      <c r="B325" s="11" t="s">
        <v>225</v>
      </c>
      <c r="C325" s="12" t="s">
        <v>224</v>
      </c>
      <c r="D325" s="11" t="s">
        <v>147</v>
      </c>
      <c r="E325" s="13">
        <v>18.149999999999999</v>
      </c>
      <c r="F325" s="7"/>
      <c r="G325" s="7"/>
      <c r="H325" s="7"/>
    </row>
    <row r="326" spans="1:8" ht="14.25" outlineLevel="2" x14ac:dyDescent="0.2">
      <c r="A326" s="7"/>
      <c r="B326" s="11" t="s">
        <v>225</v>
      </c>
      <c r="C326" s="12" t="s">
        <v>776</v>
      </c>
      <c r="D326" s="11" t="s">
        <v>777</v>
      </c>
      <c r="E326" s="13">
        <v>37.79</v>
      </c>
      <c r="F326" s="7"/>
      <c r="G326" s="7"/>
      <c r="H326" s="7"/>
    </row>
    <row r="327" spans="1:8" ht="14.25" outlineLevel="2" x14ac:dyDescent="0.2">
      <c r="A327" s="7"/>
      <c r="B327" s="11" t="s">
        <v>225</v>
      </c>
      <c r="C327" s="12" t="s">
        <v>778</v>
      </c>
      <c r="D327" s="11" t="s">
        <v>777</v>
      </c>
      <c r="E327" s="13">
        <v>11.35</v>
      </c>
      <c r="F327" s="7"/>
      <c r="G327" s="7"/>
      <c r="H327" s="7"/>
    </row>
    <row r="328" spans="1:8" ht="14.25" outlineLevel="2" x14ac:dyDescent="0.2">
      <c r="A328" s="7"/>
      <c r="B328" s="11" t="s">
        <v>225</v>
      </c>
      <c r="C328" s="12" t="s">
        <v>779</v>
      </c>
      <c r="D328" s="11" t="s">
        <v>777</v>
      </c>
      <c r="E328" s="13">
        <v>50.81</v>
      </c>
      <c r="F328" s="7"/>
      <c r="G328" s="7"/>
      <c r="H328" s="7"/>
    </row>
    <row r="329" spans="1:8" ht="14.25" outlineLevel="1" x14ac:dyDescent="0.2">
      <c r="A329" s="7"/>
      <c r="B329" s="17" t="s">
        <v>907</v>
      </c>
      <c r="C329" s="18"/>
      <c r="D329" s="19"/>
      <c r="E329" s="15">
        <f>SUBTOTAL(9,E325:E328)</f>
        <v>118.1</v>
      </c>
      <c r="F329" s="7"/>
      <c r="G329" s="7"/>
      <c r="H329" s="7"/>
    </row>
    <row r="330" spans="1:8" ht="14.25" outlineLevel="2" x14ac:dyDescent="0.2">
      <c r="A330" s="7"/>
      <c r="B330" s="11" t="s">
        <v>60</v>
      </c>
      <c r="C330" s="12" t="s">
        <v>58</v>
      </c>
      <c r="D330" s="11" t="s">
        <v>59</v>
      </c>
      <c r="E330" s="13">
        <v>165</v>
      </c>
      <c r="F330" s="7"/>
      <c r="G330" s="7"/>
      <c r="H330" s="7"/>
    </row>
    <row r="331" spans="1:8" ht="14.25" outlineLevel="2" x14ac:dyDescent="0.2">
      <c r="A331" s="7"/>
      <c r="B331" s="11" t="s">
        <v>60</v>
      </c>
      <c r="C331" s="12" t="s">
        <v>110</v>
      </c>
      <c r="D331" s="11" t="s">
        <v>111</v>
      </c>
      <c r="E331" s="13">
        <v>78</v>
      </c>
      <c r="F331" s="7"/>
      <c r="G331" s="7"/>
      <c r="H331" s="7"/>
    </row>
    <row r="332" spans="1:8" ht="14.25" outlineLevel="1" x14ac:dyDescent="0.2">
      <c r="A332" s="7"/>
      <c r="B332" s="17" t="s">
        <v>908</v>
      </c>
      <c r="C332" s="18"/>
      <c r="D332" s="19"/>
      <c r="E332" s="15">
        <f>SUBTOTAL(9,E330:E331)</f>
        <v>243</v>
      </c>
      <c r="F332" s="7"/>
      <c r="G332" s="7"/>
      <c r="H332" s="7"/>
    </row>
    <row r="333" spans="1:8" ht="14.25" outlineLevel="2" x14ac:dyDescent="0.2">
      <c r="A333" s="7"/>
      <c r="B333" s="11" t="s">
        <v>675</v>
      </c>
      <c r="C333" s="12" t="s">
        <v>674</v>
      </c>
      <c r="D333" s="11" t="s">
        <v>37</v>
      </c>
      <c r="E333" s="13">
        <v>1402.3</v>
      </c>
      <c r="F333" s="7"/>
      <c r="G333" s="7"/>
      <c r="H333" s="7"/>
    </row>
    <row r="334" spans="1:8" ht="14.25" outlineLevel="1" x14ac:dyDescent="0.2">
      <c r="A334" s="7"/>
      <c r="B334" s="17" t="s">
        <v>909</v>
      </c>
      <c r="C334" s="18"/>
      <c r="D334" s="19"/>
      <c r="E334" s="15">
        <f>SUBTOTAL(9,E333:E333)</f>
        <v>1402.3</v>
      </c>
      <c r="F334" s="7"/>
      <c r="G334" s="7"/>
      <c r="H334" s="7"/>
    </row>
    <row r="335" spans="1:8" ht="14.25" outlineLevel="2" x14ac:dyDescent="0.2">
      <c r="A335" s="7"/>
      <c r="B335" s="11" t="s">
        <v>384</v>
      </c>
      <c r="C335" s="12" t="s">
        <v>382</v>
      </c>
      <c r="D335" s="11" t="s">
        <v>383</v>
      </c>
      <c r="E335" s="13">
        <v>108.8</v>
      </c>
      <c r="F335" s="7"/>
      <c r="G335" s="7"/>
      <c r="H335" s="7"/>
    </row>
    <row r="336" spans="1:8" ht="14.25" outlineLevel="2" x14ac:dyDescent="0.2">
      <c r="A336" s="7"/>
      <c r="B336" s="11" t="s">
        <v>384</v>
      </c>
      <c r="C336" s="12" t="s">
        <v>544</v>
      </c>
      <c r="D336" s="11" t="s">
        <v>545</v>
      </c>
      <c r="E336" s="13">
        <v>41.18</v>
      </c>
      <c r="F336" s="7"/>
      <c r="G336" s="7"/>
      <c r="H336" s="7"/>
    </row>
    <row r="337" spans="1:9" ht="14.25" outlineLevel="2" x14ac:dyDescent="0.2">
      <c r="A337" s="7"/>
      <c r="B337" s="11" t="s">
        <v>384</v>
      </c>
      <c r="C337" s="12" t="s">
        <v>546</v>
      </c>
      <c r="D337" s="11" t="s">
        <v>547</v>
      </c>
      <c r="E337" s="13">
        <v>151.01</v>
      </c>
      <c r="F337" s="7"/>
      <c r="G337" s="7"/>
      <c r="H337" s="7"/>
    </row>
    <row r="338" spans="1:9" ht="14.25" outlineLevel="2" x14ac:dyDescent="0.2">
      <c r="A338" s="7"/>
      <c r="B338" s="11" t="s">
        <v>384</v>
      </c>
      <c r="C338" s="12" t="s">
        <v>548</v>
      </c>
      <c r="D338" s="11" t="s">
        <v>549</v>
      </c>
      <c r="E338" s="13">
        <v>108.8</v>
      </c>
      <c r="F338" s="7"/>
      <c r="G338" s="7"/>
      <c r="H338" s="7"/>
    </row>
    <row r="339" spans="1:9" ht="14.25" outlineLevel="2" x14ac:dyDescent="0.2">
      <c r="A339" s="7"/>
      <c r="B339" s="11" t="s">
        <v>384</v>
      </c>
      <c r="C339" s="12" t="s">
        <v>550</v>
      </c>
      <c r="D339" s="11" t="s">
        <v>551</v>
      </c>
      <c r="E339" s="13">
        <v>56.16</v>
      </c>
      <c r="F339" s="7"/>
      <c r="G339" s="7"/>
      <c r="H339" s="7"/>
    </row>
    <row r="340" spans="1:9" ht="14.25" outlineLevel="1" x14ac:dyDescent="0.2">
      <c r="A340" s="7"/>
      <c r="B340" s="17" t="s">
        <v>910</v>
      </c>
      <c r="C340" s="18"/>
      <c r="D340" s="19"/>
      <c r="E340" s="15">
        <f>SUBTOTAL(9,E335:E339)</f>
        <v>465.95000000000005</v>
      </c>
      <c r="F340" s="7"/>
      <c r="G340" s="7"/>
      <c r="H340" s="7"/>
    </row>
    <row r="341" spans="1:9" ht="14.25" outlineLevel="2" x14ac:dyDescent="0.2">
      <c r="A341" s="7"/>
      <c r="B341" s="11" t="s">
        <v>35</v>
      </c>
      <c r="C341" s="12" t="s">
        <v>33</v>
      </c>
      <c r="D341" s="11" t="s">
        <v>34</v>
      </c>
      <c r="E341" s="13">
        <v>145.19999999999999</v>
      </c>
      <c r="F341" s="7"/>
      <c r="G341" s="7"/>
      <c r="H341" s="7"/>
    </row>
    <row r="342" spans="1:9" ht="14.25" outlineLevel="2" x14ac:dyDescent="0.2">
      <c r="A342" s="7"/>
      <c r="B342" s="11" t="s">
        <v>35</v>
      </c>
      <c r="C342" s="12" t="s">
        <v>61</v>
      </c>
      <c r="D342" s="11" t="s">
        <v>62</v>
      </c>
      <c r="E342" s="13">
        <v>580.79999999999995</v>
      </c>
      <c r="F342" s="7"/>
      <c r="G342" s="7"/>
      <c r="H342" s="7"/>
    </row>
    <row r="343" spans="1:9" ht="14.25" outlineLevel="2" x14ac:dyDescent="0.2">
      <c r="A343" s="7"/>
      <c r="B343" s="11" t="s">
        <v>35</v>
      </c>
      <c r="C343" s="12" t="s">
        <v>63</v>
      </c>
      <c r="D343" s="11" t="s">
        <v>64</v>
      </c>
      <c r="E343" s="13">
        <v>217.8</v>
      </c>
      <c r="F343" s="7"/>
      <c r="G343" s="7"/>
      <c r="H343" s="7"/>
    </row>
    <row r="344" spans="1:9" ht="15" outlineLevel="2" x14ac:dyDescent="0.2">
      <c r="A344" s="7"/>
      <c r="B344" s="11" t="s">
        <v>35</v>
      </c>
      <c r="C344" s="12" t="s">
        <v>117</v>
      </c>
      <c r="D344" s="11" t="s">
        <v>118</v>
      </c>
      <c r="E344" s="13">
        <v>786.5</v>
      </c>
      <c r="F344" s="4"/>
      <c r="G344" s="4"/>
      <c r="H344" s="4"/>
      <c r="I344" s="4"/>
    </row>
    <row r="345" spans="1:9" ht="14.25" outlineLevel="2" x14ac:dyDescent="0.2">
      <c r="A345" s="7"/>
      <c r="B345" s="11" t="s">
        <v>35</v>
      </c>
      <c r="C345" s="12" t="s">
        <v>119</v>
      </c>
      <c r="D345" s="11" t="s">
        <v>120</v>
      </c>
      <c r="E345" s="13">
        <v>278.3</v>
      </c>
      <c r="F345" s="7"/>
      <c r="G345" s="7"/>
      <c r="H345" s="7"/>
    </row>
    <row r="346" spans="1:9" ht="14.25" outlineLevel="2" x14ac:dyDescent="0.2">
      <c r="A346" s="7"/>
      <c r="B346" s="11" t="s">
        <v>35</v>
      </c>
      <c r="C346" s="12" t="s">
        <v>121</v>
      </c>
      <c r="D346" s="11" t="s">
        <v>122</v>
      </c>
      <c r="E346" s="13">
        <v>1548.8</v>
      </c>
      <c r="F346" s="7"/>
      <c r="G346" s="7"/>
      <c r="H346" s="7"/>
    </row>
    <row r="347" spans="1:9" ht="14.25" outlineLevel="2" x14ac:dyDescent="0.2">
      <c r="A347" s="7"/>
      <c r="B347" s="11" t="s">
        <v>35</v>
      </c>
      <c r="C347" s="12" t="s">
        <v>436</v>
      </c>
      <c r="D347" s="11" t="s">
        <v>437</v>
      </c>
      <c r="E347" s="13">
        <v>774.4</v>
      </c>
      <c r="F347" s="7"/>
      <c r="G347" s="7"/>
      <c r="H347" s="7"/>
    </row>
    <row r="348" spans="1:9" ht="14.25" outlineLevel="2" x14ac:dyDescent="0.2">
      <c r="A348" s="7"/>
      <c r="B348" s="11" t="s">
        <v>35</v>
      </c>
      <c r="C348" s="12" t="s">
        <v>631</v>
      </c>
      <c r="D348" s="11" t="s">
        <v>632</v>
      </c>
      <c r="E348" s="13">
        <v>1161.5999999999999</v>
      </c>
      <c r="F348" s="7"/>
      <c r="G348" s="7"/>
      <c r="H348" s="7"/>
    </row>
    <row r="349" spans="1:9" ht="14.25" outlineLevel="2" x14ac:dyDescent="0.2">
      <c r="A349" s="7"/>
      <c r="B349" s="11" t="s">
        <v>35</v>
      </c>
      <c r="C349" s="12" t="s">
        <v>640</v>
      </c>
      <c r="D349" s="11" t="s">
        <v>641</v>
      </c>
      <c r="E349" s="13">
        <v>90.75</v>
      </c>
      <c r="F349" s="7"/>
      <c r="G349" s="7"/>
      <c r="H349" s="7"/>
    </row>
    <row r="350" spans="1:9" ht="14.25" outlineLevel="2" x14ac:dyDescent="0.2">
      <c r="A350" s="7"/>
      <c r="B350" s="11" t="s">
        <v>35</v>
      </c>
      <c r="C350" s="12" t="s">
        <v>651</v>
      </c>
      <c r="D350" s="11" t="s">
        <v>652</v>
      </c>
      <c r="E350" s="13">
        <v>701.8</v>
      </c>
      <c r="F350" s="7"/>
      <c r="G350" s="7"/>
      <c r="H350" s="7"/>
    </row>
    <row r="351" spans="1:9" ht="14.25" outlineLevel="2" x14ac:dyDescent="0.2">
      <c r="A351" s="7"/>
      <c r="B351" s="11" t="s">
        <v>35</v>
      </c>
      <c r="C351" s="12" t="s">
        <v>653</v>
      </c>
      <c r="D351" s="11" t="s">
        <v>654</v>
      </c>
      <c r="E351" s="13">
        <v>544.5</v>
      </c>
      <c r="F351" s="7"/>
      <c r="G351" s="7"/>
      <c r="H351" s="7"/>
    </row>
    <row r="352" spans="1:9" ht="14.25" outlineLevel="2" x14ac:dyDescent="0.2">
      <c r="A352" s="7"/>
      <c r="B352" s="11" t="s">
        <v>35</v>
      </c>
      <c r="C352" s="12" t="s">
        <v>655</v>
      </c>
      <c r="D352" s="11" t="s">
        <v>656</v>
      </c>
      <c r="E352" s="13">
        <v>181.5</v>
      </c>
      <c r="F352" s="7"/>
      <c r="G352" s="7"/>
      <c r="H352" s="7"/>
    </row>
    <row r="353" spans="1:9" ht="14.25" outlineLevel="2" x14ac:dyDescent="0.2">
      <c r="A353" s="7"/>
      <c r="B353" s="11" t="s">
        <v>35</v>
      </c>
      <c r="C353" s="12" t="s">
        <v>657</v>
      </c>
      <c r="D353" s="11" t="s">
        <v>658</v>
      </c>
      <c r="E353" s="13">
        <v>90.75</v>
      </c>
      <c r="F353" s="7"/>
      <c r="G353" s="7"/>
      <c r="H353" s="7"/>
    </row>
    <row r="354" spans="1:9" ht="14.25" outlineLevel="2" x14ac:dyDescent="0.2">
      <c r="A354" s="7"/>
      <c r="B354" s="11" t="s">
        <v>35</v>
      </c>
      <c r="C354" s="12" t="s">
        <v>666</v>
      </c>
      <c r="D354" s="11" t="s">
        <v>667</v>
      </c>
      <c r="E354" s="13">
        <v>235.22</v>
      </c>
      <c r="F354" s="7"/>
      <c r="G354" s="7"/>
      <c r="H354" s="7"/>
    </row>
    <row r="355" spans="1:9" ht="14.25" outlineLevel="2" x14ac:dyDescent="0.2">
      <c r="A355" s="7"/>
      <c r="B355" s="11" t="s">
        <v>35</v>
      </c>
      <c r="C355" s="12" t="s">
        <v>680</v>
      </c>
      <c r="D355" s="11" t="s">
        <v>681</v>
      </c>
      <c r="E355" s="13">
        <v>1016.4</v>
      </c>
      <c r="F355" s="7"/>
      <c r="G355" s="7"/>
      <c r="H355" s="7"/>
    </row>
    <row r="356" spans="1:9" ht="14.25" outlineLevel="2" x14ac:dyDescent="0.2">
      <c r="A356" s="7"/>
      <c r="B356" s="11" t="s">
        <v>35</v>
      </c>
      <c r="C356" s="12" t="s">
        <v>682</v>
      </c>
      <c r="D356" s="11" t="s">
        <v>683</v>
      </c>
      <c r="E356" s="13">
        <v>847</v>
      </c>
      <c r="F356" s="7"/>
      <c r="G356" s="7"/>
      <c r="H356" s="7"/>
    </row>
    <row r="357" spans="1:9" ht="14.25" outlineLevel="2" x14ac:dyDescent="0.2">
      <c r="A357" s="7"/>
      <c r="B357" s="11" t="s">
        <v>35</v>
      </c>
      <c r="C357" s="12" t="s">
        <v>697</v>
      </c>
      <c r="D357" s="11" t="s">
        <v>698</v>
      </c>
      <c r="E357" s="13">
        <v>2178</v>
      </c>
      <c r="F357" s="7"/>
      <c r="G357" s="7"/>
      <c r="H357" s="7"/>
    </row>
    <row r="358" spans="1:9" ht="14.25" outlineLevel="2" x14ac:dyDescent="0.2">
      <c r="A358" s="7"/>
      <c r="B358" s="11" t="s">
        <v>35</v>
      </c>
      <c r="C358" s="12" t="s">
        <v>699</v>
      </c>
      <c r="D358" s="11" t="s">
        <v>700</v>
      </c>
      <c r="E358" s="13">
        <v>363</v>
      </c>
      <c r="F358" s="7"/>
      <c r="G358" s="7"/>
      <c r="H358" s="7"/>
    </row>
    <row r="359" spans="1:9" ht="14.25" outlineLevel="2" x14ac:dyDescent="0.2">
      <c r="A359" s="7"/>
      <c r="B359" s="11" t="s">
        <v>35</v>
      </c>
      <c r="C359" s="12" t="s">
        <v>701</v>
      </c>
      <c r="D359" s="11" t="s">
        <v>702</v>
      </c>
      <c r="E359" s="13">
        <v>242</v>
      </c>
      <c r="F359" s="7"/>
      <c r="G359" s="7"/>
      <c r="H359" s="7"/>
    </row>
    <row r="360" spans="1:9" ht="14.25" outlineLevel="2" x14ac:dyDescent="0.2">
      <c r="A360" s="7"/>
      <c r="B360" s="11" t="s">
        <v>35</v>
      </c>
      <c r="C360" s="12" t="s">
        <v>717</v>
      </c>
      <c r="D360" s="11" t="s">
        <v>718</v>
      </c>
      <c r="E360" s="13">
        <v>459.8</v>
      </c>
      <c r="F360" s="7"/>
      <c r="G360" s="7"/>
      <c r="H360" s="7"/>
    </row>
    <row r="361" spans="1:9" ht="14.25" outlineLevel="1" x14ac:dyDescent="0.2">
      <c r="A361" s="7"/>
      <c r="B361" s="17" t="s">
        <v>911</v>
      </c>
      <c r="C361" s="18"/>
      <c r="D361" s="19"/>
      <c r="E361" s="15">
        <f>SUBTOTAL(9,E341:E360)</f>
        <v>12444.119999999999</v>
      </c>
      <c r="F361" s="7"/>
      <c r="G361" s="7"/>
      <c r="H361" s="7"/>
    </row>
    <row r="362" spans="1:9" ht="14.25" outlineLevel="2" x14ac:dyDescent="0.2">
      <c r="A362" s="7"/>
      <c r="B362" s="11" t="s">
        <v>299</v>
      </c>
      <c r="C362" s="12" t="s">
        <v>297</v>
      </c>
      <c r="D362" s="11" t="s">
        <v>298</v>
      </c>
      <c r="E362" s="13">
        <v>4235</v>
      </c>
      <c r="F362" s="7"/>
      <c r="G362" s="7"/>
      <c r="H362" s="7"/>
    </row>
    <row r="363" spans="1:9" ht="14.25" outlineLevel="2" x14ac:dyDescent="0.2">
      <c r="A363" s="7"/>
      <c r="B363" s="11" t="s">
        <v>299</v>
      </c>
      <c r="C363" s="12" t="s">
        <v>380</v>
      </c>
      <c r="D363" s="11" t="s">
        <v>381</v>
      </c>
      <c r="E363" s="13">
        <v>3025</v>
      </c>
      <c r="F363" s="7"/>
      <c r="G363" s="7"/>
      <c r="H363" s="7"/>
    </row>
    <row r="364" spans="1:9" ht="14.25" outlineLevel="2" x14ac:dyDescent="0.2">
      <c r="A364" s="7"/>
      <c r="B364" s="11" t="s">
        <v>299</v>
      </c>
      <c r="C364" s="12" t="s">
        <v>450</v>
      </c>
      <c r="D364" s="11" t="s">
        <v>451</v>
      </c>
      <c r="E364" s="13">
        <v>3025</v>
      </c>
      <c r="F364" s="7"/>
      <c r="G364" s="7"/>
      <c r="H364" s="7"/>
    </row>
    <row r="365" spans="1:9" ht="14.25" outlineLevel="2" x14ac:dyDescent="0.2">
      <c r="A365" s="7"/>
      <c r="B365" s="11" t="s">
        <v>299</v>
      </c>
      <c r="C365" s="12" t="s">
        <v>528</v>
      </c>
      <c r="D365" s="11" t="s">
        <v>529</v>
      </c>
      <c r="E365" s="13">
        <v>3025</v>
      </c>
      <c r="F365" s="7"/>
      <c r="G365" s="7"/>
      <c r="H365" s="7"/>
    </row>
    <row r="366" spans="1:9" ht="15" outlineLevel="2" x14ac:dyDescent="0.2">
      <c r="A366" s="7"/>
      <c r="B366" s="11" t="s">
        <v>299</v>
      </c>
      <c r="C366" s="12" t="s">
        <v>577</v>
      </c>
      <c r="D366" s="11" t="s">
        <v>578</v>
      </c>
      <c r="E366" s="13">
        <v>4235</v>
      </c>
      <c r="F366" s="4"/>
      <c r="G366" s="4"/>
      <c r="H366" s="4"/>
      <c r="I366" s="4"/>
    </row>
    <row r="367" spans="1:9" ht="14.25" outlineLevel="2" x14ac:dyDescent="0.2">
      <c r="A367" s="7"/>
      <c r="B367" s="11" t="s">
        <v>299</v>
      </c>
      <c r="C367" s="12" t="s">
        <v>647</v>
      </c>
      <c r="D367" s="11" t="s">
        <v>648</v>
      </c>
      <c r="E367" s="13">
        <v>3025</v>
      </c>
      <c r="F367" s="7"/>
      <c r="G367" s="7"/>
      <c r="H367" s="7"/>
    </row>
    <row r="368" spans="1:9" ht="14.25" outlineLevel="2" x14ac:dyDescent="0.2">
      <c r="A368" s="7"/>
      <c r="B368" s="11" t="s">
        <v>299</v>
      </c>
      <c r="C368" s="12" t="s">
        <v>769</v>
      </c>
      <c r="D368" s="11" t="s">
        <v>648</v>
      </c>
      <c r="E368" s="13">
        <v>3025</v>
      </c>
      <c r="F368" s="7"/>
      <c r="G368" s="7"/>
      <c r="H368" s="7"/>
    </row>
    <row r="369" spans="1:8" ht="14.25" outlineLevel="2" x14ac:dyDescent="0.2">
      <c r="A369" s="7"/>
      <c r="B369" s="11" t="s">
        <v>299</v>
      </c>
      <c r="C369" s="12" t="s">
        <v>789</v>
      </c>
      <c r="D369" s="11" t="s">
        <v>648</v>
      </c>
      <c r="E369" s="13">
        <v>3025</v>
      </c>
      <c r="F369" s="7"/>
      <c r="G369" s="7"/>
      <c r="H369" s="7"/>
    </row>
    <row r="370" spans="1:8" ht="14.25" outlineLevel="1" x14ac:dyDescent="0.2">
      <c r="A370" s="7"/>
      <c r="B370" s="17" t="s">
        <v>912</v>
      </c>
      <c r="C370" s="18"/>
      <c r="D370" s="19"/>
      <c r="E370" s="15">
        <f>SUBTOTAL(9,E362:E369)</f>
        <v>26620</v>
      </c>
      <c r="F370" s="7"/>
      <c r="G370" s="7"/>
      <c r="H370" s="7"/>
    </row>
    <row r="371" spans="1:8" ht="14.25" outlineLevel="2" x14ac:dyDescent="0.2">
      <c r="A371" s="7"/>
      <c r="B371" s="11" t="s">
        <v>4</v>
      </c>
      <c r="C371" s="12" t="s">
        <v>2</v>
      </c>
      <c r="D371" s="11" t="s">
        <v>3</v>
      </c>
      <c r="E371" s="13">
        <v>1182.9000000000001</v>
      </c>
      <c r="F371" s="7"/>
      <c r="G371" s="7"/>
      <c r="H371" s="7"/>
    </row>
    <row r="372" spans="1:8" ht="14.25" outlineLevel="2" x14ac:dyDescent="0.2">
      <c r="A372" s="7"/>
      <c r="B372" s="11" t="s">
        <v>4</v>
      </c>
      <c r="C372" s="12" t="s">
        <v>5</v>
      </c>
      <c r="D372" s="11" t="s">
        <v>6</v>
      </c>
      <c r="E372" s="13">
        <v>401.72</v>
      </c>
      <c r="F372" s="7"/>
      <c r="G372" s="7"/>
      <c r="H372" s="7"/>
    </row>
    <row r="373" spans="1:8" ht="14.25" outlineLevel="2" x14ac:dyDescent="0.2">
      <c r="A373" s="7"/>
      <c r="B373" s="11" t="s">
        <v>4</v>
      </c>
      <c r="C373" s="12" t="s">
        <v>503</v>
      </c>
      <c r="D373" s="11" t="s">
        <v>504</v>
      </c>
      <c r="E373" s="13">
        <v>492.71</v>
      </c>
      <c r="F373" s="7"/>
      <c r="G373" s="7"/>
      <c r="H373" s="7"/>
    </row>
    <row r="374" spans="1:8" ht="14.25" outlineLevel="2" x14ac:dyDescent="0.2">
      <c r="A374" s="7"/>
      <c r="B374" s="11" t="s">
        <v>4</v>
      </c>
      <c r="C374" s="12" t="s">
        <v>556</v>
      </c>
      <c r="D374" s="11" t="s">
        <v>557</v>
      </c>
      <c r="E374" s="13">
        <v>341.78</v>
      </c>
      <c r="F374" s="7"/>
      <c r="G374" s="7"/>
      <c r="H374" s="7"/>
    </row>
    <row r="375" spans="1:8" ht="14.25" outlineLevel="2" x14ac:dyDescent="0.2">
      <c r="A375" s="7"/>
      <c r="B375" s="11" t="s">
        <v>4</v>
      </c>
      <c r="C375" s="12" t="s">
        <v>558</v>
      </c>
      <c r="D375" s="11" t="s">
        <v>559</v>
      </c>
      <c r="E375" s="13">
        <v>302.5</v>
      </c>
      <c r="F375" s="7"/>
      <c r="G375" s="7"/>
      <c r="H375" s="7"/>
    </row>
    <row r="376" spans="1:8" ht="14.25" outlineLevel="1" x14ac:dyDescent="0.2">
      <c r="A376" s="7"/>
      <c r="B376" s="17" t="s">
        <v>913</v>
      </c>
      <c r="C376" s="18"/>
      <c r="D376" s="19"/>
      <c r="E376" s="15">
        <f>SUBTOTAL(9,E371:E375)</f>
        <v>2721.6099999999997</v>
      </c>
      <c r="F376" s="7"/>
      <c r="G376" s="7"/>
      <c r="H376" s="7"/>
    </row>
    <row r="377" spans="1:8" ht="14.25" outlineLevel="2" x14ac:dyDescent="0.2">
      <c r="A377" s="7"/>
      <c r="B377" s="11" t="s">
        <v>850</v>
      </c>
      <c r="C377" s="12" t="s">
        <v>848</v>
      </c>
      <c r="D377" s="11" t="s">
        <v>849</v>
      </c>
      <c r="E377" s="13">
        <v>665.5</v>
      </c>
      <c r="F377" s="7"/>
      <c r="G377" s="7"/>
      <c r="H377" s="7"/>
    </row>
    <row r="378" spans="1:8" ht="14.25" outlineLevel="1" x14ac:dyDescent="0.2">
      <c r="A378" s="7"/>
      <c r="B378" s="17" t="s">
        <v>914</v>
      </c>
      <c r="C378" s="18"/>
      <c r="D378" s="19"/>
      <c r="E378" s="15">
        <f>SUBTOTAL(9,E377:E377)</f>
        <v>665.5</v>
      </c>
      <c r="F378" s="7"/>
      <c r="G378" s="7"/>
      <c r="H378" s="7"/>
    </row>
    <row r="379" spans="1:8" ht="14.25" outlineLevel="2" x14ac:dyDescent="0.2">
      <c r="A379" s="7"/>
      <c r="B379" s="11" t="s">
        <v>30</v>
      </c>
      <c r="C379" s="12" t="s">
        <v>28</v>
      </c>
      <c r="D379" s="11" t="s">
        <v>29</v>
      </c>
      <c r="E379" s="13">
        <v>677.6</v>
      </c>
      <c r="F379" s="7"/>
      <c r="G379" s="7"/>
      <c r="H379" s="7"/>
    </row>
    <row r="380" spans="1:8" ht="14.25" outlineLevel="2" x14ac:dyDescent="0.2">
      <c r="A380" s="7"/>
      <c r="B380" s="11" t="s">
        <v>30</v>
      </c>
      <c r="C380" s="12" t="s">
        <v>31</v>
      </c>
      <c r="D380" s="11" t="s">
        <v>32</v>
      </c>
      <c r="E380" s="13">
        <v>60.5</v>
      </c>
      <c r="F380" s="7"/>
      <c r="G380" s="7"/>
      <c r="H380" s="7"/>
    </row>
    <row r="381" spans="1:8" ht="14.25" outlineLevel="2" x14ac:dyDescent="0.2">
      <c r="A381" s="7"/>
      <c r="B381" s="11" t="s">
        <v>30</v>
      </c>
      <c r="C381" s="12" t="s">
        <v>92</v>
      </c>
      <c r="D381" s="11" t="s">
        <v>93</v>
      </c>
      <c r="E381" s="13">
        <v>108.9</v>
      </c>
      <c r="F381" s="7"/>
      <c r="G381" s="7"/>
      <c r="H381" s="7"/>
    </row>
    <row r="382" spans="1:8" ht="14.25" outlineLevel="2" x14ac:dyDescent="0.2">
      <c r="A382" s="7"/>
      <c r="B382" s="11" t="s">
        <v>30</v>
      </c>
      <c r="C382" s="12" t="s">
        <v>94</v>
      </c>
      <c r="D382" s="11" t="s">
        <v>95</v>
      </c>
      <c r="E382" s="13">
        <v>1070.8499999999999</v>
      </c>
      <c r="F382" s="7"/>
      <c r="G382" s="7"/>
      <c r="H382" s="7"/>
    </row>
    <row r="383" spans="1:8" ht="14.25" outlineLevel="2" x14ac:dyDescent="0.2">
      <c r="A383" s="7"/>
      <c r="B383" s="11" t="s">
        <v>30</v>
      </c>
      <c r="C383" s="12" t="s">
        <v>106</v>
      </c>
      <c r="D383" s="11" t="s">
        <v>37</v>
      </c>
      <c r="E383" s="13">
        <v>677.6</v>
      </c>
      <c r="F383" s="7"/>
      <c r="G383" s="7"/>
      <c r="H383" s="7"/>
    </row>
    <row r="384" spans="1:8" ht="14.25" outlineLevel="2" x14ac:dyDescent="0.2">
      <c r="A384" s="7"/>
      <c r="B384" s="11" t="s">
        <v>30</v>
      </c>
      <c r="C384" s="12" t="s">
        <v>142</v>
      </c>
      <c r="D384" s="11" t="s">
        <v>143</v>
      </c>
      <c r="E384" s="13">
        <v>1445.95</v>
      </c>
      <c r="F384" s="7"/>
      <c r="G384" s="7"/>
      <c r="H384" s="7"/>
    </row>
    <row r="385" spans="1:9" ht="14.25" outlineLevel="2" x14ac:dyDescent="0.2">
      <c r="A385" s="7"/>
      <c r="B385" s="11" t="s">
        <v>30</v>
      </c>
      <c r="C385" s="12" t="s">
        <v>155</v>
      </c>
      <c r="D385" s="11" t="s">
        <v>156</v>
      </c>
      <c r="E385" s="13">
        <v>677.6</v>
      </c>
      <c r="F385" s="7"/>
      <c r="G385" s="7"/>
      <c r="H385" s="7"/>
    </row>
    <row r="386" spans="1:9" ht="14.25" outlineLevel="2" x14ac:dyDescent="0.2">
      <c r="A386" s="7"/>
      <c r="B386" s="11" t="s">
        <v>30</v>
      </c>
      <c r="C386" s="12" t="s">
        <v>196</v>
      </c>
      <c r="D386" s="11" t="s">
        <v>197</v>
      </c>
      <c r="E386" s="13">
        <v>413.82</v>
      </c>
      <c r="F386" s="7"/>
      <c r="G386" s="7"/>
      <c r="H386" s="7"/>
    </row>
    <row r="387" spans="1:9" ht="14.25" outlineLevel="2" x14ac:dyDescent="0.2">
      <c r="A387" s="7"/>
      <c r="B387" s="11" t="s">
        <v>30</v>
      </c>
      <c r="C387" s="12" t="s">
        <v>209</v>
      </c>
      <c r="D387" s="11" t="s">
        <v>210</v>
      </c>
      <c r="E387" s="13">
        <v>484</v>
      </c>
      <c r="F387" s="7"/>
      <c r="G387" s="7"/>
      <c r="H387" s="7"/>
    </row>
    <row r="388" spans="1:9" ht="14.25" outlineLevel="2" x14ac:dyDescent="0.2">
      <c r="A388" s="7"/>
      <c r="B388" s="11" t="s">
        <v>30</v>
      </c>
      <c r="C388" s="12" t="s">
        <v>275</v>
      </c>
      <c r="D388" s="11" t="s">
        <v>276</v>
      </c>
      <c r="E388" s="13">
        <v>2710.4</v>
      </c>
      <c r="F388" s="7"/>
      <c r="G388" s="7"/>
      <c r="H388" s="7"/>
    </row>
    <row r="389" spans="1:9" ht="14.25" outlineLevel="2" x14ac:dyDescent="0.2">
      <c r="A389" s="7"/>
      <c r="B389" s="11" t="s">
        <v>30</v>
      </c>
      <c r="C389" s="12" t="s">
        <v>306</v>
      </c>
      <c r="D389" s="11" t="s">
        <v>307</v>
      </c>
      <c r="E389" s="13">
        <v>1197.9000000000001</v>
      </c>
      <c r="F389" s="7"/>
      <c r="G389" s="7"/>
      <c r="H389" s="7"/>
    </row>
    <row r="390" spans="1:9" ht="15" outlineLevel="2" x14ac:dyDescent="0.2">
      <c r="A390" s="7"/>
      <c r="B390" s="11" t="s">
        <v>30</v>
      </c>
      <c r="C390" s="12" t="s">
        <v>402</v>
      </c>
      <c r="D390" s="11" t="s">
        <v>403</v>
      </c>
      <c r="E390" s="13">
        <v>108.9</v>
      </c>
      <c r="F390" s="4"/>
      <c r="G390" s="4"/>
      <c r="H390" s="4"/>
      <c r="I390" s="4"/>
    </row>
    <row r="391" spans="1:9" ht="14.25" outlineLevel="2" x14ac:dyDescent="0.2">
      <c r="A391" s="7"/>
      <c r="B391" s="11" t="s">
        <v>30</v>
      </c>
      <c r="C391" s="12" t="s">
        <v>434</v>
      </c>
      <c r="D391" s="11" t="s">
        <v>435</v>
      </c>
      <c r="E391" s="13">
        <v>90.75</v>
      </c>
      <c r="F391" s="7"/>
      <c r="G391" s="7"/>
      <c r="H391" s="7"/>
    </row>
    <row r="392" spans="1:9" ht="14.25" outlineLevel="2" x14ac:dyDescent="0.2">
      <c r="A392" s="7"/>
      <c r="B392" s="11" t="s">
        <v>30</v>
      </c>
      <c r="C392" s="12" t="s">
        <v>468</v>
      </c>
      <c r="D392" s="11" t="s">
        <v>469</v>
      </c>
      <c r="E392" s="13">
        <v>544.5</v>
      </c>
      <c r="F392" s="7"/>
      <c r="G392" s="7"/>
      <c r="H392" s="7"/>
    </row>
    <row r="393" spans="1:9" ht="14.25" outlineLevel="2" x14ac:dyDescent="0.2">
      <c r="A393" s="7"/>
      <c r="B393" s="11" t="s">
        <v>30</v>
      </c>
      <c r="C393" s="12" t="s">
        <v>482</v>
      </c>
      <c r="D393" s="11" t="s">
        <v>483</v>
      </c>
      <c r="E393" s="13">
        <v>217.8</v>
      </c>
      <c r="F393" s="7"/>
      <c r="G393" s="7"/>
      <c r="H393" s="7"/>
    </row>
    <row r="394" spans="1:9" ht="14.25" outlineLevel="2" x14ac:dyDescent="0.2">
      <c r="A394" s="7"/>
      <c r="B394" s="11" t="s">
        <v>30</v>
      </c>
      <c r="C394" s="12" t="s">
        <v>487</v>
      </c>
      <c r="D394" s="11" t="s">
        <v>488</v>
      </c>
      <c r="E394" s="13">
        <v>677.6</v>
      </c>
      <c r="F394" s="7"/>
      <c r="G394" s="7"/>
      <c r="H394" s="7"/>
    </row>
    <row r="395" spans="1:9" ht="14.25" outlineLevel="2" x14ac:dyDescent="0.2">
      <c r="A395" s="7"/>
      <c r="B395" s="11" t="s">
        <v>30</v>
      </c>
      <c r="C395" s="12" t="s">
        <v>560</v>
      </c>
      <c r="D395" s="11" t="s">
        <v>561</v>
      </c>
      <c r="E395" s="13">
        <v>1089</v>
      </c>
      <c r="F395" s="7"/>
      <c r="G395" s="7"/>
      <c r="H395" s="7"/>
    </row>
    <row r="396" spans="1:9" ht="14.25" outlineLevel="2" x14ac:dyDescent="0.2">
      <c r="A396" s="7"/>
      <c r="B396" s="11" t="s">
        <v>30</v>
      </c>
      <c r="C396" s="12" t="s">
        <v>645</v>
      </c>
      <c r="D396" s="11" t="s">
        <v>646</v>
      </c>
      <c r="E396" s="13">
        <v>629.20000000000005</v>
      </c>
      <c r="F396" s="7"/>
      <c r="G396" s="7"/>
      <c r="H396" s="7"/>
    </row>
    <row r="397" spans="1:9" ht="14.25" outlineLevel="2" x14ac:dyDescent="0.2">
      <c r="A397" s="7"/>
      <c r="B397" s="11" t="s">
        <v>30</v>
      </c>
      <c r="C397" s="12" t="s">
        <v>672</v>
      </c>
      <c r="D397" s="11" t="s">
        <v>673</v>
      </c>
      <c r="E397" s="13">
        <v>242</v>
      </c>
      <c r="F397" s="7"/>
      <c r="G397" s="7"/>
      <c r="H397" s="7"/>
    </row>
    <row r="398" spans="1:9" ht="14.25" outlineLevel="2" x14ac:dyDescent="0.2">
      <c r="A398" s="7"/>
      <c r="B398" s="11" t="s">
        <v>30</v>
      </c>
      <c r="C398" s="12" t="s">
        <v>753</v>
      </c>
      <c r="D398" s="11" t="s">
        <v>754</v>
      </c>
      <c r="E398" s="13">
        <v>1210</v>
      </c>
      <c r="F398" s="7"/>
      <c r="G398" s="7"/>
      <c r="H398" s="7"/>
    </row>
    <row r="399" spans="1:9" ht="14.25" outlineLevel="2" x14ac:dyDescent="0.2">
      <c r="A399" s="7"/>
      <c r="B399" s="11" t="s">
        <v>30</v>
      </c>
      <c r="C399" s="12" t="s">
        <v>757</v>
      </c>
      <c r="D399" s="11" t="s">
        <v>758</v>
      </c>
      <c r="E399" s="13">
        <v>133.1</v>
      </c>
      <c r="F399" s="7"/>
      <c r="G399" s="7"/>
      <c r="H399" s="7"/>
    </row>
    <row r="400" spans="1:9" ht="14.25" outlineLevel="2" x14ac:dyDescent="0.2">
      <c r="A400" s="7"/>
      <c r="B400" s="11" t="s">
        <v>30</v>
      </c>
      <c r="C400" s="12" t="s">
        <v>759</v>
      </c>
      <c r="D400" s="11" t="s">
        <v>760</v>
      </c>
      <c r="E400" s="13">
        <v>544.5</v>
      </c>
      <c r="F400" s="7"/>
      <c r="G400" s="7"/>
      <c r="H400" s="7"/>
    </row>
    <row r="401" spans="1:9" ht="14.25" outlineLevel="1" x14ac:dyDescent="0.2">
      <c r="A401" s="7"/>
      <c r="B401" s="17" t="s">
        <v>915</v>
      </c>
      <c r="C401" s="18"/>
      <c r="D401" s="19"/>
      <c r="E401" s="15">
        <f>SUBTOTAL(9,E379:E400)</f>
        <v>15012.47</v>
      </c>
      <c r="F401" s="7"/>
      <c r="G401" s="7"/>
      <c r="H401" s="7"/>
    </row>
    <row r="402" spans="1:9" ht="14.25" outlineLevel="2" x14ac:dyDescent="0.2">
      <c r="A402" s="7"/>
      <c r="B402" s="11" t="s">
        <v>9</v>
      </c>
      <c r="C402" s="12" t="s">
        <v>7</v>
      </c>
      <c r="D402" s="11" t="s">
        <v>8</v>
      </c>
      <c r="E402" s="13">
        <v>3135.11</v>
      </c>
      <c r="F402" s="7"/>
      <c r="G402" s="7"/>
      <c r="H402" s="7"/>
    </row>
    <row r="403" spans="1:9" ht="14.25" outlineLevel="2" x14ac:dyDescent="0.2">
      <c r="A403" s="7"/>
      <c r="B403" s="11" t="s">
        <v>9</v>
      </c>
      <c r="C403" s="12" t="s">
        <v>87</v>
      </c>
      <c r="D403" s="11" t="s">
        <v>88</v>
      </c>
      <c r="E403" s="13">
        <v>1099.8900000000001</v>
      </c>
      <c r="F403" s="7"/>
      <c r="G403" s="7"/>
      <c r="H403" s="7"/>
    </row>
    <row r="404" spans="1:9" ht="14.25" outlineLevel="1" x14ac:dyDescent="0.2">
      <c r="A404" s="7"/>
      <c r="B404" s="17" t="s">
        <v>916</v>
      </c>
      <c r="C404" s="18"/>
      <c r="D404" s="19"/>
      <c r="E404" s="15">
        <f>SUBTOTAL(9,E402:E403)</f>
        <v>4235</v>
      </c>
      <c r="F404" s="7"/>
      <c r="G404" s="7"/>
      <c r="H404" s="7"/>
    </row>
    <row r="405" spans="1:9" ht="14.25" outlineLevel="2" x14ac:dyDescent="0.2">
      <c r="A405" s="7"/>
      <c r="B405" s="11" t="s">
        <v>200</v>
      </c>
      <c r="C405" s="12" t="s">
        <v>198</v>
      </c>
      <c r="D405" s="11" t="s">
        <v>199</v>
      </c>
      <c r="E405" s="13">
        <v>786.5</v>
      </c>
      <c r="F405" s="7"/>
      <c r="G405" s="7"/>
      <c r="H405" s="7"/>
    </row>
    <row r="406" spans="1:9" ht="14.25" outlineLevel="2" x14ac:dyDescent="0.2">
      <c r="A406" s="7"/>
      <c r="B406" s="11" t="s">
        <v>200</v>
      </c>
      <c r="C406" s="12" t="s">
        <v>201</v>
      </c>
      <c r="D406" s="11" t="s">
        <v>202</v>
      </c>
      <c r="E406" s="13">
        <v>242</v>
      </c>
      <c r="F406" s="7"/>
      <c r="G406" s="7"/>
      <c r="H406" s="7"/>
    </row>
    <row r="407" spans="1:9" ht="14.25" outlineLevel="2" x14ac:dyDescent="0.2">
      <c r="A407" s="7"/>
      <c r="B407" s="11" t="s">
        <v>200</v>
      </c>
      <c r="C407" s="12" t="s">
        <v>251</v>
      </c>
      <c r="D407" s="11" t="s">
        <v>252</v>
      </c>
      <c r="E407" s="13">
        <v>786.5</v>
      </c>
      <c r="F407" s="7"/>
      <c r="G407" s="7"/>
      <c r="H407" s="7"/>
    </row>
    <row r="408" spans="1:9" ht="14.25" outlineLevel="2" x14ac:dyDescent="0.2">
      <c r="A408" s="7"/>
      <c r="B408" s="11" t="s">
        <v>200</v>
      </c>
      <c r="C408" s="12" t="s">
        <v>253</v>
      </c>
      <c r="D408" s="11" t="s">
        <v>254</v>
      </c>
      <c r="E408" s="13">
        <v>242</v>
      </c>
      <c r="F408" s="7"/>
      <c r="G408" s="7"/>
      <c r="H408" s="7"/>
    </row>
    <row r="409" spans="1:9" ht="14.25" outlineLevel="2" x14ac:dyDescent="0.2">
      <c r="A409" s="7"/>
      <c r="B409" s="11" t="s">
        <v>200</v>
      </c>
      <c r="C409" s="12" t="s">
        <v>285</v>
      </c>
      <c r="D409" s="11" t="s">
        <v>286</v>
      </c>
      <c r="E409" s="13">
        <v>786.5</v>
      </c>
      <c r="F409" s="7"/>
      <c r="G409" s="7"/>
      <c r="H409" s="7"/>
    </row>
    <row r="410" spans="1:9" ht="14.25" outlineLevel="2" x14ac:dyDescent="0.2">
      <c r="A410" s="7"/>
      <c r="B410" s="11" t="s">
        <v>200</v>
      </c>
      <c r="C410" s="12" t="s">
        <v>287</v>
      </c>
      <c r="D410" s="11" t="s">
        <v>288</v>
      </c>
      <c r="E410" s="13">
        <v>242</v>
      </c>
      <c r="F410" s="7"/>
      <c r="G410" s="7"/>
      <c r="H410" s="7"/>
    </row>
    <row r="411" spans="1:9" ht="14.25" outlineLevel="2" x14ac:dyDescent="0.2">
      <c r="A411" s="7"/>
      <c r="B411" s="11" t="s">
        <v>200</v>
      </c>
      <c r="C411" s="12" t="s">
        <v>348</v>
      </c>
      <c r="D411" s="11" t="s">
        <v>349</v>
      </c>
      <c r="E411" s="13">
        <v>786.5</v>
      </c>
      <c r="F411" s="7"/>
      <c r="G411" s="7"/>
      <c r="H411" s="7"/>
    </row>
    <row r="412" spans="1:9" ht="14.25" outlineLevel="2" x14ac:dyDescent="0.2">
      <c r="A412" s="7"/>
      <c r="B412" s="11" t="s">
        <v>200</v>
      </c>
      <c r="C412" s="12" t="s">
        <v>350</v>
      </c>
      <c r="D412" s="11" t="s">
        <v>351</v>
      </c>
      <c r="E412" s="13">
        <v>242</v>
      </c>
      <c r="F412" s="7"/>
      <c r="G412" s="7"/>
      <c r="H412" s="7"/>
    </row>
    <row r="413" spans="1:9" ht="15" outlineLevel="2" x14ac:dyDescent="0.2">
      <c r="A413" s="7"/>
      <c r="B413" s="11" t="s">
        <v>200</v>
      </c>
      <c r="C413" s="12" t="s">
        <v>430</v>
      </c>
      <c r="D413" s="11" t="s">
        <v>431</v>
      </c>
      <c r="E413" s="13">
        <v>786.5</v>
      </c>
      <c r="F413" s="4"/>
      <c r="G413" s="4"/>
      <c r="H413" s="4"/>
      <c r="I413" s="4"/>
    </row>
    <row r="414" spans="1:9" ht="14.25" outlineLevel="2" x14ac:dyDescent="0.2">
      <c r="A414" s="7"/>
      <c r="B414" s="11" t="s">
        <v>200</v>
      </c>
      <c r="C414" s="12" t="s">
        <v>432</v>
      </c>
      <c r="D414" s="11" t="s">
        <v>433</v>
      </c>
      <c r="E414" s="13">
        <v>242</v>
      </c>
      <c r="F414" s="7"/>
      <c r="G414" s="7"/>
      <c r="H414" s="7"/>
    </row>
    <row r="415" spans="1:9" ht="14.25" outlineLevel="2" x14ac:dyDescent="0.2">
      <c r="A415" s="7"/>
      <c r="B415" s="11" t="s">
        <v>200</v>
      </c>
      <c r="C415" s="12" t="s">
        <v>492</v>
      </c>
      <c r="D415" s="11" t="s">
        <v>493</v>
      </c>
      <c r="E415" s="13">
        <v>786.5</v>
      </c>
      <c r="F415" s="7"/>
      <c r="G415" s="7"/>
      <c r="H415" s="7"/>
    </row>
    <row r="416" spans="1:9" ht="14.25" outlineLevel="2" x14ac:dyDescent="0.2">
      <c r="A416" s="7"/>
      <c r="B416" s="11" t="s">
        <v>200</v>
      </c>
      <c r="C416" s="12" t="s">
        <v>494</v>
      </c>
      <c r="D416" s="11" t="s">
        <v>493</v>
      </c>
      <c r="E416" s="13">
        <v>242</v>
      </c>
      <c r="F416" s="7"/>
      <c r="G416" s="7"/>
      <c r="H416" s="7"/>
    </row>
    <row r="417" spans="1:8" ht="14.25" outlineLevel="2" x14ac:dyDescent="0.2">
      <c r="A417" s="7"/>
      <c r="B417" s="11" t="s">
        <v>200</v>
      </c>
      <c r="C417" s="12" t="s">
        <v>571</v>
      </c>
      <c r="D417" s="11" t="s">
        <v>493</v>
      </c>
      <c r="E417" s="13">
        <v>786.5</v>
      </c>
      <c r="F417" s="7"/>
      <c r="G417" s="7"/>
      <c r="H417" s="7"/>
    </row>
    <row r="418" spans="1:8" ht="14.25" outlineLevel="2" x14ac:dyDescent="0.2">
      <c r="A418" s="7"/>
      <c r="B418" s="11" t="s">
        <v>200</v>
      </c>
      <c r="C418" s="12" t="s">
        <v>572</v>
      </c>
      <c r="D418" s="11" t="s">
        <v>493</v>
      </c>
      <c r="E418" s="13">
        <v>242</v>
      </c>
      <c r="F418" s="7"/>
      <c r="G418" s="7"/>
      <c r="H418" s="7"/>
    </row>
    <row r="419" spans="1:8" ht="14.25" outlineLevel="2" x14ac:dyDescent="0.2">
      <c r="A419" s="7"/>
      <c r="B419" s="11" t="s">
        <v>200</v>
      </c>
      <c r="C419" s="12" t="s">
        <v>622</v>
      </c>
      <c r="D419" s="11" t="s">
        <v>623</v>
      </c>
      <c r="E419" s="13">
        <v>786.5</v>
      </c>
      <c r="F419" s="7"/>
      <c r="G419" s="7"/>
      <c r="H419" s="7"/>
    </row>
    <row r="420" spans="1:8" ht="14.25" outlineLevel="2" x14ac:dyDescent="0.2">
      <c r="A420" s="7"/>
      <c r="B420" s="11" t="s">
        <v>200</v>
      </c>
      <c r="C420" s="12" t="s">
        <v>624</v>
      </c>
      <c r="D420" s="11" t="s">
        <v>623</v>
      </c>
      <c r="E420" s="13">
        <v>242</v>
      </c>
      <c r="F420" s="7"/>
      <c r="G420" s="7"/>
      <c r="H420" s="7"/>
    </row>
    <row r="421" spans="1:8" ht="14.25" outlineLevel="2" x14ac:dyDescent="0.2">
      <c r="A421" s="7"/>
      <c r="B421" s="11" t="s">
        <v>200</v>
      </c>
      <c r="C421" s="12" t="s">
        <v>733</v>
      </c>
      <c r="D421" s="11" t="s">
        <v>623</v>
      </c>
      <c r="E421" s="13">
        <v>786.5</v>
      </c>
      <c r="F421" s="7"/>
      <c r="G421" s="7"/>
      <c r="H421" s="7"/>
    </row>
    <row r="422" spans="1:8" ht="14.25" outlineLevel="2" x14ac:dyDescent="0.2">
      <c r="A422" s="7"/>
      <c r="B422" s="11" t="s">
        <v>200</v>
      </c>
      <c r="C422" s="12" t="s">
        <v>734</v>
      </c>
      <c r="D422" s="11" t="s">
        <v>623</v>
      </c>
      <c r="E422" s="13">
        <v>242</v>
      </c>
      <c r="F422" s="7"/>
      <c r="G422" s="7"/>
      <c r="H422" s="7"/>
    </row>
    <row r="423" spans="1:8" ht="14.25" outlineLevel="2" x14ac:dyDescent="0.2">
      <c r="A423" s="7"/>
      <c r="B423" s="11" t="s">
        <v>200</v>
      </c>
      <c r="C423" s="12" t="s">
        <v>806</v>
      </c>
      <c r="D423" s="11" t="s">
        <v>623</v>
      </c>
      <c r="E423" s="13">
        <v>786.5</v>
      </c>
      <c r="F423" s="7"/>
      <c r="G423" s="7"/>
      <c r="H423" s="7"/>
    </row>
    <row r="424" spans="1:8" ht="14.25" outlineLevel="2" x14ac:dyDescent="0.2">
      <c r="A424" s="7"/>
      <c r="B424" s="11" t="s">
        <v>200</v>
      </c>
      <c r="C424" s="12" t="s">
        <v>807</v>
      </c>
      <c r="D424" s="11" t="s">
        <v>623</v>
      </c>
      <c r="E424" s="13">
        <v>242</v>
      </c>
      <c r="F424" s="7"/>
      <c r="G424" s="7"/>
      <c r="H424" s="7"/>
    </row>
    <row r="425" spans="1:8" ht="14.25" outlineLevel="1" x14ac:dyDescent="0.2">
      <c r="A425" s="7"/>
      <c r="B425" s="17" t="s">
        <v>917</v>
      </c>
      <c r="C425" s="18"/>
      <c r="D425" s="19"/>
      <c r="E425" s="15">
        <f>SUBTOTAL(9,E405:E424)</f>
        <v>10285</v>
      </c>
      <c r="F425" s="7"/>
      <c r="G425" s="7"/>
      <c r="H425" s="7"/>
    </row>
    <row r="426" spans="1:8" ht="14.25" outlineLevel="2" x14ac:dyDescent="0.2">
      <c r="A426" s="7"/>
      <c r="B426" s="11" t="s">
        <v>250</v>
      </c>
      <c r="C426" s="12" t="s">
        <v>248</v>
      </c>
      <c r="D426" s="11" t="s">
        <v>249</v>
      </c>
      <c r="E426" s="13">
        <v>482.79</v>
      </c>
      <c r="F426" s="7"/>
      <c r="G426" s="7"/>
      <c r="H426" s="7"/>
    </row>
    <row r="427" spans="1:8" ht="14.25" outlineLevel="1" x14ac:dyDescent="0.2">
      <c r="A427" s="7"/>
      <c r="B427" s="17" t="s">
        <v>918</v>
      </c>
      <c r="C427" s="18"/>
      <c r="D427" s="19"/>
      <c r="E427" s="15">
        <f>SUBTOTAL(9,E426:E426)</f>
        <v>482.79</v>
      </c>
      <c r="F427" s="7"/>
      <c r="G427" s="7"/>
      <c r="H427" s="7"/>
    </row>
    <row r="428" spans="1:8" ht="14.25" outlineLevel="2" x14ac:dyDescent="0.2">
      <c r="A428" s="7"/>
      <c r="B428" s="11" t="s">
        <v>535</v>
      </c>
      <c r="C428" s="12" t="s">
        <v>533</v>
      </c>
      <c r="D428" s="11" t="s">
        <v>534</v>
      </c>
      <c r="E428" s="13">
        <v>372.37</v>
      </c>
      <c r="F428" s="7"/>
      <c r="G428" s="7"/>
      <c r="H428" s="7"/>
    </row>
    <row r="429" spans="1:8" ht="14.25" outlineLevel="2" x14ac:dyDescent="0.2">
      <c r="A429" s="7"/>
      <c r="B429" s="11" t="s">
        <v>535</v>
      </c>
      <c r="C429" s="12" t="s">
        <v>575</v>
      </c>
      <c r="D429" s="11" t="s">
        <v>576</v>
      </c>
      <c r="E429" s="13">
        <v>291.91000000000003</v>
      </c>
      <c r="F429" s="7"/>
      <c r="G429" s="7"/>
      <c r="H429" s="7"/>
    </row>
    <row r="430" spans="1:8" ht="14.25" outlineLevel="2" x14ac:dyDescent="0.2">
      <c r="A430" s="7"/>
      <c r="B430" s="11" t="s">
        <v>535</v>
      </c>
      <c r="C430" s="12" t="s">
        <v>713</v>
      </c>
      <c r="D430" s="11" t="s">
        <v>714</v>
      </c>
      <c r="E430" s="13">
        <v>1070.6600000000001</v>
      </c>
      <c r="F430" s="7"/>
      <c r="G430" s="7"/>
      <c r="H430" s="7"/>
    </row>
    <row r="431" spans="1:8" ht="14.25" outlineLevel="2" x14ac:dyDescent="0.2">
      <c r="A431" s="7"/>
      <c r="B431" s="11" t="s">
        <v>535</v>
      </c>
      <c r="C431" s="12" t="s">
        <v>824</v>
      </c>
      <c r="D431" s="11" t="s">
        <v>825</v>
      </c>
      <c r="E431" s="13">
        <v>1142.25</v>
      </c>
      <c r="F431" s="7"/>
      <c r="G431" s="7"/>
      <c r="H431" s="7"/>
    </row>
    <row r="432" spans="1:8" ht="14.25" outlineLevel="1" x14ac:dyDescent="0.2">
      <c r="A432" s="7"/>
      <c r="B432" s="17" t="s">
        <v>919</v>
      </c>
      <c r="C432" s="18"/>
      <c r="D432" s="19"/>
      <c r="E432" s="15">
        <f>SUBTOTAL(9,E428:E431)</f>
        <v>2877.19</v>
      </c>
      <c r="F432" s="7"/>
      <c r="G432" s="7"/>
      <c r="H432" s="7"/>
    </row>
    <row r="433" spans="1:9" ht="14.25" outlineLevel="2" x14ac:dyDescent="0.2">
      <c r="A433" s="7"/>
      <c r="B433" s="11" t="s">
        <v>832</v>
      </c>
      <c r="C433" s="12" t="s">
        <v>830</v>
      </c>
      <c r="D433" s="11" t="s">
        <v>831</v>
      </c>
      <c r="E433" s="13">
        <v>966.67</v>
      </c>
      <c r="F433" s="7"/>
      <c r="G433" s="7"/>
      <c r="H433" s="7"/>
    </row>
    <row r="434" spans="1:9" ht="14.25" outlineLevel="2" x14ac:dyDescent="0.2">
      <c r="A434" s="7"/>
      <c r="B434" s="11" t="s">
        <v>832</v>
      </c>
      <c r="C434" s="12" t="s">
        <v>833</v>
      </c>
      <c r="D434" s="11" t="s">
        <v>834</v>
      </c>
      <c r="E434" s="13">
        <v>644.92999999999995</v>
      </c>
      <c r="F434" s="7"/>
      <c r="G434" s="7"/>
      <c r="H434" s="7"/>
    </row>
    <row r="435" spans="1:9" ht="14.25" outlineLevel="2" x14ac:dyDescent="0.2">
      <c r="A435" s="7"/>
      <c r="B435" s="11" t="s">
        <v>832</v>
      </c>
      <c r="C435" s="12" t="s">
        <v>835</v>
      </c>
      <c r="D435" s="11" t="s">
        <v>836</v>
      </c>
      <c r="E435" s="13">
        <v>249.26</v>
      </c>
      <c r="F435" s="7"/>
      <c r="G435" s="7"/>
      <c r="H435" s="7"/>
    </row>
    <row r="436" spans="1:9" ht="14.25" outlineLevel="2" x14ac:dyDescent="0.2">
      <c r="A436" s="7"/>
      <c r="B436" s="11" t="s">
        <v>832</v>
      </c>
      <c r="C436" s="12" t="s">
        <v>837</v>
      </c>
      <c r="D436" s="11" t="s">
        <v>838</v>
      </c>
      <c r="E436" s="13">
        <v>299.60000000000002</v>
      </c>
      <c r="F436" s="7"/>
      <c r="G436" s="7"/>
      <c r="H436" s="7"/>
    </row>
    <row r="437" spans="1:9" ht="15" outlineLevel="2" x14ac:dyDescent="0.2">
      <c r="A437" s="7"/>
      <c r="B437" s="11" t="s">
        <v>832</v>
      </c>
      <c r="C437" s="12" t="s">
        <v>839</v>
      </c>
      <c r="D437" s="11" t="s">
        <v>840</v>
      </c>
      <c r="E437" s="13">
        <v>262.8</v>
      </c>
      <c r="F437" s="4"/>
      <c r="G437" s="4"/>
      <c r="H437" s="4"/>
      <c r="I437" s="4"/>
    </row>
    <row r="438" spans="1:9" ht="14.25" outlineLevel="2" x14ac:dyDescent="0.2">
      <c r="A438" s="7"/>
      <c r="B438" s="11" t="s">
        <v>832</v>
      </c>
      <c r="C438" s="12" t="s">
        <v>841</v>
      </c>
      <c r="D438" s="11" t="s">
        <v>842</v>
      </c>
      <c r="E438" s="13">
        <v>446.49</v>
      </c>
      <c r="F438" s="7"/>
      <c r="G438" s="7"/>
      <c r="H438" s="7"/>
    </row>
    <row r="439" spans="1:9" ht="14.25" outlineLevel="1" x14ac:dyDescent="0.2">
      <c r="A439" s="7"/>
      <c r="B439" s="17" t="s">
        <v>920</v>
      </c>
      <c r="C439" s="18"/>
      <c r="D439" s="19"/>
      <c r="E439" s="15">
        <f>SUBTOTAL(9,E433:E438)</f>
        <v>2869.75</v>
      </c>
      <c r="F439" s="7"/>
      <c r="G439" s="7"/>
      <c r="H439" s="7"/>
    </row>
    <row r="440" spans="1:9" ht="14.25" outlineLevel="2" x14ac:dyDescent="0.2">
      <c r="A440" s="7"/>
      <c r="B440" s="11" t="s">
        <v>70</v>
      </c>
      <c r="C440" s="12" t="s">
        <v>68</v>
      </c>
      <c r="D440" s="11" t="s">
        <v>69</v>
      </c>
      <c r="E440" s="13">
        <v>1358.83</v>
      </c>
      <c r="F440" s="7"/>
      <c r="G440" s="7"/>
      <c r="H440" s="7"/>
    </row>
    <row r="441" spans="1:9" ht="14.25" outlineLevel="2" x14ac:dyDescent="0.2">
      <c r="A441" s="7"/>
      <c r="B441" s="11" t="s">
        <v>70</v>
      </c>
      <c r="C441" s="12" t="s">
        <v>693</v>
      </c>
      <c r="D441" s="11" t="s">
        <v>694</v>
      </c>
      <c r="E441" s="13">
        <v>1358.83</v>
      </c>
      <c r="F441" s="7"/>
      <c r="G441" s="7"/>
      <c r="H441" s="7"/>
    </row>
    <row r="442" spans="1:9" ht="14.25" outlineLevel="2" x14ac:dyDescent="0.2">
      <c r="A442" s="7"/>
      <c r="B442" s="11" t="s">
        <v>70</v>
      </c>
      <c r="C442" s="12" t="s">
        <v>712</v>
      </c>
      <c r="D442" s="11" t="s">
        <v>694</v>
      </c>
      <c r="E442" s="13">
        <v>1358.83</v>
      </c>
      <c r="F442" s="7"/>
      <c r="G442" s="7"/>
      <c r="H442" s="7"/>
    </row>
    <row r="443" spans="1:9" ht="14.25" outlineLevel="2" x14ac:dyDescent="0.2">
      <c r="A443" s="7"/>
      <c r="B443" s="11" t="s">
        <v>70</v>
      </c>
      <c r="C443" s="12" t="s">
        <v>804</v>
      </c>
      <c r="D443" s="11" t="s">
        <v>694</v>
      </c>
      <c r="E443" s="13">
        <v>1358.83</v>
      </c>
      <c r="F443" s="7"/>
      <c r="G443" s="7"/>
      <c r="H443" s="7"/>
    </row>
    <row r="444" spans="1:9" ht="14.25" outlineLevel="2" x14ac:dyDescent="0.2">
      <c r="A444" s="7"/>
      <c r="B444" s="11" t="s">
        <v>70</v>
      </c>
      <c r="C444" s="12" t="s">
        <v>805</v>
      </c>
      <c r="D444" s="11" t="s">
        <v>694</v>
      </c>
      <c r="E444" s="13">
        <v>1358.83</v>
      </c>
      <c r="F444" s="7"/>
      <c r="G444" s="7"/>
      <c r="H444" s="7"/>
    </row>
    <row r="445" spans="1:9" ht="14.25" outlineLevel="1" x14ac:dyDescent="0.2">
      <c r="A445" s="7"/>
      <c r="B445" s="17" t="s">
        <v>921</v>
      </c>
      <c r="C445" s="18"/>
      <c r="D445" s="19"/>
      <c r="E445" s="15">
        <f>SUBTOTAL(9,E440:E444)</f>
        <v>6794.15</v>
      </c>
      <c r="F445" s="7"/>
      <c r="G445" s="7"/>
      <c r="H445" s="7"/>
    </row>
    <row r="446" spans="1:9" ht="14.25" outlineLevel="2" x14ac:dyDescent="0.2">
      <c r="A446" s="7"/>
      <c r="B446" s="11" t="s">
        <v>532</v>
      </c>
      <c r="C446" s="12" t="s">
        <v>530</v>
      </c>
      <c r="D446" s="11" t="s">
        <v>531</v>
      </c>
      <c r="E446" s="13">
        <v>1210</v>
      </c>
      <c r="F446" s="7"/>
      <c r="G446" s="7"/>
      <c r="H446" s="7"/>
    </row>
    <row r="447" spans="1:9" ht="14.25" outlineLevel="1" x14ac:dyDescent="0.2">
      <c r="A447" s="7"/>
      <c r="B447" s="17" t="s">
        <v>922</v>
      </c>
      <c r="C447" s="18"/>
      <c r="D447" s="19"/>
      <c r="E447" s="15">
        <f>SUBTOTAL(9,E446:E446)</f>
        <v>1210</v>
      </c>
      <c r="F447" s="7"/>
      <c r="G447" s="7"/>
      <c r="H447" s="7"/>
    </row>
    <row r="448" spans="1:9" ht="14.25" outlineLevel="2" x14ac:dyDescent="0.2">
      <c r="A448" s="7"/>
      <c r="B448" s="11" t="s">
        <v>140</v>
      </c>
      <c r="C448" s="12" t="s">
        <v>138</v>
      </c>
      <c r="D448" s="11" t="s">
        <v>139</v>
      </c>
      <c r="E448" s="13">
        <v>726</v>
      </c>
      <c r="F448" s="7"/>
      <c r="G448" s="7"/>
      <c r="H448" s="7"/>
    </row>
    <row r="449" spans="1:9" ht="14.25" outlineLevel="2" x14ac:dyDescent="0.2">
      <c r="A449" s="7"/>
      <c r="B449" s="11" t="s">
        <v>140</v>
      </c>
      <c r="C449" s="12" t="s">
        <v>234</v>
      </c>
      <c r="D449" s="11" t="s">
        <v>235</v>
      </c>
      <c r="E449" s="13">
        <v>230.51</v>
      </c>
      <c r="F449" s="7"/>
      <c r="G449" s="7"/>
      <c r="H449" s="7"/>
    </row>
    <row r="450" spans="1:9" ht="14.25" outlineLevel="2" x14ac:dyDescent="0.2">
      <c r="A450" s="7"/>
      <c r="B450" s="11" t="s">
        <v>140</v>
      </c>
      <c r="C450" s="12" t="s">
        <v>321</v>
      </c>
      <c r="D450" s="11" t="s">
        <v>322</v>
      </c>
      <c r="E450" s="13">
        <v>525.14</v>
      </c>
      <c r="F450" s="7"/>
      <c r="G450" s="7"/>
      <c r="H450" s="7"/>
    </row>
    <row r="451" spans="1:9" ht="14.25" outlineLevel="2" x14ac:dyDescent="0.2">
      <c r="A451" s="7"/>
      <c r="B451" s="11" t="s">
        <v>140</v>
      </c>
      <c r="C451" s="12" t="s">
        <v>597</v>
      </c>
      <c r="D451" s="11" t="s">
        <v>598</v>
      </c>
      <c r="E451" s="13">
        <v>2569.44</v>
      </c>
      <c r="F451" s="7"/>
      <c r="G451" s="7"/>
      <c r="H451" s="7"/>
    </row>
    <row r="452" spans="1:9" ht="14.25" outlineLevel="2" x14ac:dyDescent="0.2">
      <c r="A452" s="7"/>
      <c r="B452" s="11" t="s">
        <v>140</v>
      </c>
      <c r="C452" s="12" t="s">
        <v>602</v>
      </c>
      <c r="D452" s="11" t="s">
        <v>603</v>
      </c>
      <c r="E452" s="13">
        <v>333.96</v>
      </c>
      <c r="F452" s="7"/>
      <c r="G452" s="7"/>
      <c r="H452" s="7"/>
    </row>
    <row r="453" spans="1:9" ht="14.25" outlineLevel="2" x14ac:dyDescent="0.2">
      <c r="A453" s="7"/>
      <c r="B453" s="11" t="s">
        <v>140</v>
      </c>
      <c r="C453" s="12" t="s">
        <v>635</v>
      </c>
      <c r="D453" s="11" t="s">
        <v>636</v>
      </c>
      <c r="E453" s="13">
        <v>1078.1099999999999</v>
      </c>
      <c r="F453" s="7"/>
      <c r="G453" s="7"/>
      <c r="H453" s="7"/>
    </row>
    <row r="454" spans="1:9" ht="14.25" outlineLevel="2" x14ac:dyDescent="0.2">
      <c r="A454" s="7"/>
      <c r="B454" s="11" t="s">
        <v>140</v>
      </c>
      <c r="C454" s="12" t="s">
        <v>678</v>
      </c>
      <c r="D454" s="11" t="s">
        <v>679</v>
      </c>
      <c r="E454" s="13">
        <v>3588.91</v>
      </c>
      <c r="F454" s="7"/>
      <c r="G454" s="7"/>
      <c r="H454" s="7"/>
    </row>
    <row r="455" spans="1:9" ht="14.25" outlineLevel="2" x14ac:dyDescent="0.2">
      <c r="A455" s="7"/>
      <c r="B455" s="11" t="s">
        <v>140</v>
      </c>
      <c r="C455" s="12" t="s">
        <v>695</v>
      </c>
      <c r="D455" s="11" t="s">
        <v>696</v>
      </c>
      <c r="E455" s="13">
        <v>87.12</v>
      </c>
      <c r="F455" s="7"/>
      <c r="G455" s="7"/>
      <c r="H455" s="7"/>
    </row>
    <row r="456" spans="1:9" ht="14.25" outlineLevel="2" x14ac:dyDescent="0.2">
      <c r="A456" s="7"/>
      <c r="B456" s="11" t="s">
        <v>140</v>
      </c>
      <c r="C456" s="12" t="s">
        <v>715</v>
      </c>
      <c r="D456" s="11" t="s">
        <v>716</v>
      </c>
      <c r="E456" s="13">
        <v>1230.57</v>
      </c>
      <c r="F456" s="7"/>
      <c r="G456" s="7"/>
      <c r="H456" s="7"/>
    </row>
    <row r="457" spans="1:9" ht="14.25" outlineLevel="2" x14ac:dyDescent="0.2">
      <c r="A457" s="7"/>
      <c r="B457" s="11" t="s">
        <v>140</v>
      </c>
      <c r="C457" s="12" t="s">
        <v>735</v>
      </c>
      <c r="D457" s="11" t="s">
        <v>736</v>
      </c>
      <c r="E457" s="13">
        <v>323.8</v>
      </c>
      <c r="F457" s="7"/>
      <c r="G457" s="7"/>
      <c r="H457" s="7"/>
    </row>
    <row r="458" spans="1:9" ht="14.25" outlineLevel="2" x14ac:dyDescent="0.2">
      <c r="A458" s="7"/>
      <c r="B458" s="11" t="s">
        <v>140</v>
      </c>
      <c r="C458" s="12" t="s">
        <v>826</v>
      </c>
      <c r="D458" s="11" t="s">
        <v>827</v>
      </c>
      <c r="E458" s="13">
        <v>344.85</v>
      </c>
      <c r="F458" s="7"/>
      <c r="G458" s="7"/>
      <c r="H458" s="7"/>
    </row>
    <row r="459" spans="1:9" ht="14.25" outlineLevel="1" x14ac:dyDescent="0.2">
      <c r="A459" s="7"/>
      <c r="B459" s="17" t="s">
        <v>923</v>
      </c>
      <c r="C459" s="18"/>
      <c r="D459" s="19"/>
      <c r="E459" s="15">
        <f>SUBTOTAL(9,E448:E458)</f>
        <v>11038.41</v>
      </c>
      <c r="F459" s="7"/>
      <c r="G459" s="7"/>
      <c r="H459" s="7"/>
    </row>
    <row r="460" spans="1:9" ht="14.25" outlineLevel="2" x14ac:dyDescent="0.2">
      <c r="A460" s="7"/>
      <c r="B460" s="11" t="s">
        <v>15</v>
      </c>
      <c r="C460" s="12" t="s">
        <v>13</v>
      </c>
      <c r="D460" s="11" t="s">
        <v>14</v>
      </c>
      <c r="E460" s="13">
        <v>242</v>
      </c>
      <c r="F460" s="7"/>
      <c r="G460" s="7"/>
      <c r="H460" s="7"/>
    </row>
    <row r="461" spans="1:9" ht="14.25" outlineLevel="2" x14ac:dyDescent="0.2">
      <c r="A461" s="7"/>
      <c r="B461" s="11" t="s">
        <v>15</v>
      </c>
      <c r="C461" s="12" t="s">
        <v>16</v>
      </c>
      <c r="D461" s="11" t="s">
        <v>17</v>
      </c>
      <c r="E461" s="13">
        <v>242</v>
      </c>
      <c r="F461" s="7"/>
      <c r="G461" s="7"/>
      <c r="H461" s="7"/>
    </row>
    <row r="462" spans="1:9" ht="15" outlineLevel="2" x14ac:dyDescent="0.2">
      <c r="A462" s="7"/>
      <c r="B462" s="11" t="s">
        <v>15</v>
      </c>
      <c r="C462" s="12" t="s">
        <v>21</v>
      </c>
      <c r="D462" s="11" t="s">
        <v>22</v>
      </c>
      <c r="E462" s="13">
        <v>2904</v>
      </c>
      <c r="F462" s="4"/>
      <c r="G462" s="4"/>
      <c r="H462" s="4"/>
      <c r="I462" s="4"/>
    </row>
    <row r="463" spans="1:9" ht="14.25" outlineLevel="2" x14ac:dyDescent="0.2">
      <c r="A463" s="7"/>
      <c r="B463" s="11" t="s">
        <v>15</v>
      </c>
      <c r="C463" s="12" t="s">
        <v>587</v>
      </c>
      <c r="D463" s="11" t="s">
        <v>588</v>
      </c>
      <c r="E463" s="13">
        <v>1210</v>
      </c>
      <c r="F463" s="7"/>
      <c r="G463" s="7"/>
      <c r="H463" s="7"/>
    </row>
    <row r="464" spans="1:9" ht="14.25" outlineLevel="2" x14ac:dyDescent="0.2">
      <c r="A464" s="7"/>
      <c r="B464" s="11" t="s">
        <v>15</v>
      </c>
      <c r="C464" s="12" t="s">
        <v>684</v>
      </c>
      <c r="D464" s="11" t="s">
        <v>685</v>
      </c>
      <c r="E464" s="13">
        <v>242</v>
      </c>
      <c r="F464" s="7"/>
      <c r="G464" s="7"/>
      <c r="H464" s="7"/>
    </row>
    <row r="465" spans="1:8" ht="14.25" outlineLevel="2" x14ac:dyDescent="0.2">
      <c r="A465" s="7"/>
      <c r="B465" s="11" t="s">
        <v>15</v>
      </c>
      <c r="C465" s="12" t="s">
        <v>691</v>
      </c>
      <c r="D465" s="11" t="s">
        <v>692</v>
      </c>
      <c r="E465" s="13">
        <v>1996.5</v>
      </c>
      <c r="F465" s="7"/>
      <c r="G465" s="7"/>
      <c r="H465" s="7"/>
    </row>
    <row r="466" spans="1:8" ht="14.25" outlineLevel="1" x14ac:dyDescent="0.2">
      <c r="A466" s="7"/>
      <c r="B466" s="17" t="s">
        <v>924</v>
      </c>
      <c r="C466" s="18"/>
      <c r="D466" s="19"/>
      <c r="E466" s="15">
        <f>SUBTOTAL(9,E460:E465)</f>
        <v>6836.5</v>
      </c>
      <c r="F466" s="7"/>
      <c r="G466" s="7"/>
      <c r="H466" s="7"/>
    </row>
    <row r="467" spans="1:8" ht="14.25" outlineLevel="2" x14ac:dyDescent="0.2">
      <c r="A467" s="7"/>
      <c r="B467" s="11" t="s">
        <v>467</v>
      </c>
      <c r="C467" s="12" t="s">
        <v>465</v>
      </c>
      <c r="D467" s="11" t="s">
        <v>466</v>
      </c>
      <c r="E467" s="13">
        <v>795.18</v>
      </c>
      <c r="F467" s="7"/>
      <c r="G467" s="7"/>
      <c r="H467" s="7"/>
    </row>
    <row r="468" spans="1:8" ht="14.25" outlineLevel="1" x14ac:dyDescent="0.2">
      <c r="A468" s="7"/>
      <c r="B468" s="17" t="s">
        <v>925</v>
      </c>
      <c r="C468" s="18"/>
      <c r="D468" s="19"/>
      <c r="E468" s="15">
        <f>SUBTOTAL(9,E467:E467)</f>
        <v>795.18</v>
      </c>
      <c r="F468" s="7"/>
      <c r="G468" s="7"/>
      <c r="H468" s="7"/>
    </row>
    <row r="469" spans="1:8" ht="14.25" outlineLevel="2" x14ac:dyDescent="0.2">
      <c r="A469" s="7"/>
      <c r="B469" s="11" t="s">
        <v>213</v>
      </c>
      <c r="C469" s="12" t="s">
        <v>211</v>
      </c>
      <c r="D469" s="11" t="s">
        <v>212</v>
      </c>
      <c r="E469" s="13">
        <v>968</v>
      </c>
      <c r="F469" s="7"/>
      <c r="G469" s="7"/>
      <c r="H469" s="7"/>
    </row>
    <row r="470" spans="1:8" ht="14.25" outlineLevel="2" x14ac:dyDescent="0.2">
      <c r="A470" s="7"/>
      <c r="B470" s="11" t="s">
        <v>213</v>
      </c>
      <c r="C470" s="12" t="s">
        <v>537</v>
      </c>
      <c r="D470" s="11" t="s">
        <v>538</v>
      </c>
      <c r="E470" s="13">
        <v>968</v>
      </c>
      <c r="F470" s="7"/>
      <c r="G470" s="7"/>
      <c r="H470" s="7"/>
    </row>
    <row r="471" spans="1:8" ht="14.25" outlineLevel="2" x14ac:dyDescent="0.2">
      <c r="A471" s="7"/>
      <c r="B471" s="11" t="s">
        <v>213</v>
      </c>
      <c r="C471" s="12" t="s">
        <v>563</v>
      </c>
      <c r="D471" s="11" t="s">
        <v>564</v>
      </c>
      <c r="E471" s="13">
        <v>968</v>
      </c>
      <c r="F471" s="7"/>
      <c r="G471" s="7"/>
      <c r="H471" s="7"/>
    </row>
    <row r="472" spans="1:8" ht="14.25" outlineLevel="2" x14ac:dyDescent="0.2">
      <c r="A472" s="7"/>
      <c r="B472" s="11" t="s">
        <v>213</v>
      </c>
      <c r="C472" s="12" t="s">
        <v>649</v>
      </c>
      <c r="D472" s="11" t="s">
        <v>650</v>
      </c>
      <c r="E472" s="13">
        <v>968</v>
      </c>
      <c r="F472" s="7"/>
      <c r="G472" s="7"/>
      <c r="H472" s="7"/>
    </row>
    <row r="473" spans="1:8" ht="14.25" outlineLevel="1" x14ac:dyDescent="0.2">
      <c r="A473" s="7"/>
      <c r="B473" s="17" t="s">
        <v>926</v>
      </c>
      <c r="C473" s="18"/>
      <c r="D473" s="19"/>
      <c r="E473" s="15">
        <f>SUBTOTAL(9,E469:E472)</f>
        <v>3872</v>
      </c>
      <c r="F473" s="7"/>
      <c r="G473" s="7"/>
      <c r="H473" s="7"/>
    </row>
    <row r="474" spans="1:8" ht="14.25" outlineLevel="2" x14ac:dyDescent="0.2">
      <c r="A474" s="7"/>
      <c r="B474" s="11" t="s">
        <v>462</v>
      </c>
      <c r="C474" s="12" t="s">
        <v>461</v>
      </c>
      <c r="D474" s="11" t="s">
        <v>37</v>
      </c>
      <c r="E474" s="13">
        <v>443.08</v>
      </c>
      <c r="F474" s="7"/>
      <c r="G474" s="7"/>
      <c r="H474" s="7"/>
    </row>
    <row r="475" spans="1:8" ht="14.25" outlineLevel="1" x14ac:dyDescent="0.2">
      <c r="A475" s="7"/>
      <c r="B475" s="17" t="s">
        <v>927</v>
      </c>
      <c r="C475" s="18"/>
      <c r="D475" s="19"/>
      <c r="E475" s="15">
        <f>SUBTOTAL(9,E474:E474)</f>
        <v>443.08</v>
      </c>
      <c r="F475" s="7"/>
      <c r="G475" s="7"/>
      <c r="H475" s="7"/>
    </row>
    <row r="476" spans="1:8" ht="14.25" outlineLevel="2" x14ac:dyDescent="0.2">
      <c r="A476" s="7"/>
      <c r="B476" s="11" t="s">
        <v>41</v>
      </c>
      <c r="C476" s="12" t="s">
        <v>39</v>
      </c>
      <c r="D476" s="11" t="s">
        <v>40</v>
      </c>
      <c r="E476" s="13">
        <v>242</v>
      </c>
      <c r="F476" s="7"/>
      <c r="G476" s="7"/>
      <c r="H476" s="7"/>
    </row>
    <row r="477" spans="1:8" ht="14.25" outlineLevel="2" x14ac:dyDescent="0.2">
      <c r="A477" s="7"/>
      <c r="B477" s="11" t="s">
        <v>41</v>
      </c>
      <c r="C477" s="12" t="s">
        <v>257</v>
      </c>
      <c r="D477" s="11" t="s">
        <v>258</v>
      </c>
      <c r="E477" s="13">
        <v>242</v>
      </c>
      <c r="F477" s="7"/>
      <c r="G477" s="7"/>
      <c r="H477" s="7"/>
    </row>
    <row r="478" spans="1:8" ht="14.25" outlineLevel="2" x14ac:dyDescent="0.2">
      <c r="A478" s="7"/>
      <c r="B478" s="11" t="s">
        <v>41</v>
      </c>
      <c r="C478" s="12" t="s">
        <v>259</v>
      </c>
      <c r="D478" s="11" t="s">
        <v>260</v>
      </c>
      <c r="E478" s="13">
        <v>242</v>
      </c>
      <c r="F478" s="7"/>
      <c r="G478" s="7"/>
      <c r="H478" s="7"/>
    </row>
    <row r="479" spans="1:8" ht="14.25" outlineLevel="2" x14ac:dyDescent="0.2">
      <c r="A479" s="7"/>
      <c r="B479" s="11" t="s">
        <v>41</v>
      </c>
      <c r="C479" s="12" t="s">
        <v>261</v>
      </c>
      <c r="D479" s="11" t="s">
        <v>262</v>
      </c>
      <c r="E479" s="13">
        <v>242</v>
      </c>
      <c r="F479" s="7"/>
      <c r="G479" s="7"/>
      <c r="H479" s="7"/>
    </row>
    <row r="480" spans="1:8" ht="14.25" outlineLevel="2" x14ac:dyDescent="0.2">
      <c r="A480" s="7"/>
      <c r="B480" s="11" t="s">
        <v>41</v>
      </c>
      <c r="C480" s="12" t="s">
        <v>295</v>
      </c>
      <c r="D480" s="11" t="s">
        <v>296</v>
      </c>
      <c r="E480" s="13">
        <v>242</v>
      </c>
      <c r="F480" s="7"/>
      <c r="G480" s="7"/>
      <c r="H480" s="7"/>
    </row>
    <row r="481" spans="1:8" ht="14.25" outlineLevel="2" x14ac:dyDescent="0.2">
      <c r="A481" s="7"/>
      <c r="B481" s="11" t="s">
        <v>41</v>
      </c>
      <c r="C481" s="12" t="s">
        <v>355</v>
      </c>
      <c r="D481" s="11" t="s">
        <v>356</v>
      </c>
      <c r="E481" s="13">
        <v>242</v>
      </c>
      <c r="F481" s="7"/>
      <c r="G481" s="7"/>
      <c r="H481" s="7"/>
    </row>
    <row r="482" spans="1:8" ht="14.25" outlineLevel="2" x14ac:dyDescent="0.2">
      <c r="A482" s="7"/>
      <c r="B482" s="11" t="s">
        <v>41</v>
      </c>
      <c r="C482" s="12" t="s">
        <v>625</v>
      </c>
      <c r="D482" s="11" t="s">
        <v>626</v>
      </c>
      <c r="E482" s="13">
        <v>242</v>
      </c>
      <c r="F482" s="7"/>
      <c r="G482" s="7"/>
      <c r="H482" s="7"/>
    </row>
    <row r="483" spans="1:8" ht="14.25" outlineLevel="2" x14ac:dyDescent="0.2">
      <c r="A483" s="7"/>
      <c r="B483" s="11" t="s">
        <v>41</v>
      </c>
      <c r="C483" s="12" t="s">
        <v>627</v>
      </c>
      <c r="D483" s="11" t="s">
        <v>626</v>
      </c>
      <c r="E483" s="13">
        <v>242</v>
      </c>
      <c r="F483" s="7"/>
      <c r="G483" s="7"/>
      <c r="H483" s="7"/>
    </row>
    <row r="484" spans="1:8" ht="14.25" outlineLevel="2" x14ac:dyDescent="0.2">
      <c r="A484" s="7"/>
      <c r="B484" s="11" t="s">
        <v>41</v>
      </c>
      <c r="C484" s="12" t="s">
        <v>628</v>
      </c>
      <c r="D484" s="11" t="s">
        <v>626</v>
      </c>
      <c r="E484" s="13">
        <v>242</v>
      </c>
      <c r="F484" s="7"/>
      <c r="G484" s="7"/>
      <c r="H484" s="7"/>
    </row>
    <row r="485" spans="1:8" ht="14.25" outlineLevel="2" x14ac:dyDescent="0.2">
      <c r="A485" s="7"/>
      <c r="B485" s="11" t="s">
        <v>41</v>
      </c>
      <c r="C485" s="12" t="s">
        <v>629</v>
      </c>
      <c r="D485" s="11" t="s">
        <v>626</v>
      </c>
      <c r="E485" s="13">
        <v>242</v>
      </c>
      <c r="F485" s="7"/>
      <c r="G485" s="7"/>
      <c r="H485" s="7"/>
    </row>
    <row r="486" spans="1:8" ht="14.25" outlineLevel="1" x14ac:dyDescent="0.2">
      <c r="A486" s="7"/>
      <c r="B486" s="17" t="s">
        <v>928</v>
      </c>
      <c r="C486" s="18"/>
      <c r="D486" s="19"/>
      <c r="E486" s="15">
        <f>SUBTOTAL(9,E476:E485)</f>
        <v>2420</v>
      </c>
      <c r="F486" s="7"/>
      <c r="G486" s="7"/>
      <c r="H486" s="7"/>
    </row>
    <row r="487" spans="1:8" ht="14.25" outlineLevel="2" x14ac:dyDescent="0.2">
      <c r="A487" s="7"/>
      <c r="B487" s="11" t="s">
        <v>408</v>
      </c>
      <c r="C487" s="12" t="s">
        <v>406</v>
      </c>
      <c r="D487" s="11" t="s">
        <v>407</v>
      </c>
      <c r="E487" s="13">
        <v>442.26</v>
      </c>
      <c r="F487" s="7"/>
      <c r="G487" s="7"/>
      <c r="H487" s="7"/>
    </row>
    <row r="488" spans="1:8" ht="14.25" outlineLevel="1" x14ac:dyDescent="0.2">
      <c r="A488" s="7"/>
      <c r="B488" s="17" t="s">
        <v>929</v>
      </c>
      <c r="C488" s="18"/>
      <c r="D488" s="19"/>
      <c r="E488" s="15">
        <f>SUBTOTAL(9,E487:E487)</f>
        <v>442.26</v>
      </c>
      <c r="F488" s="7"/>
      <c r="G488" s="7"/>
      <c r="H488" s="7"/>
    </row>
    <row r="489" spans="1:8" ht="14.25" outlineLevel="2" x14ac:dyDescent="0.2">
      <c r="A489" s="7"/>
      <c r="B489" s="11" t="s">
        <v>153</v>
      </c>
      <c r="C489" s="12" t="s">
        <v>152</v>
      </c>
      <c r="D489" s="11" t="s">
        <v>147</v>
      </c>
      <c r="E489" s="13">
        <v>265.05</v>
      </c>
      <c r="F489" s="7"/>
      <c r="G489" s="7"/>
      <c r="H489" s="7"/>
    </row>
    <row r="490" spans="1:8" ht="14.25" outlineLevel="2" x14ac:dyDescent="0.2">
      <c r="A490" s="7"/>
      <c r="B490" s="11" t="s">
        <v>153</v>
      </c>
      <c r="C490" s="12" t="s">
        <v>154</v>
      </c>
      <c r="D490" s="11" t="s">
        <v>147</v>
      </c>
      <c r="E490" s="13">
        <v>30.25</v>
      </c>
      <c r="F490" s="7"/>
      <c r="G490" s="7"/>
      <c r="H490" s="7"/>
    </row>
    <row r="491" spans="1:8" ht="14.25" outlineLevel="2" x14ac:dyDescent="0.2">
      <c r="A491" s="7"/>
      <c r="B491" s="11" t="s">
        <v>153</v>
      </c>
      <c r="C491" s="12" t="s">
        <v>222</v>
      </c>
      <c r="D491" s="11" t="s">
        <v>147</v>
      </c>
      <c r="E491" s="13">
        <v>127.36</v>
      </c>
      <c r="F491" s="7"/>
      <c r="G491" s="7"/>
      <c r="H491" s="7"/>
    </row>
    <row r="492" spans="1:8" ht="14.25" outlineLevel="2" x14ac:dyDescent="0.2">
      <c r="A492" s="7"/>
      <c r="B492" s="11" t="s">
        <v>153</v>
      </c>
      <c r="C492" s="12" t="s">
        <v>223</v>
      </c>
      <c r="D492" s="11" t="s">
        <v>147</v>
      </c>
      <c r="E492" s="13">
        <v>358.1</v>
      </c>
      <c r="F492" s="7"/>
      <c r="G492" s="7"/>
      <c r="H492" s="7"/>
    </row>
    <row r="493" spans="1:8" ht="14.25" outlineLevel="2" x14ac:dyDescent="0.2">
      <c r="A493" s="7"/>
      <c r="B493" s="11" t="s">
        <v>153</v>
      </c>
      <c r="C493" s="12" t="s">
        <v>604</v>
      </c>
      <c r="D493" s="11" t="s">
        <v>605</v>
      </c>
      <c r="E493" s="13">
        <v>24.2</v>
      </c>
      <c r="F493" s="7"/>
      <c r="G493" s="7"/>
      <c r="H493" s="7"/>
    </row>
    <row r="494" spans="1:8" ht="14.25" outlineLevel="2" x14ac:dyDescent="0.2">
      <c r="A494" s="7"/>
      <c r="B494" s="11" t="s">
        <v>153</v>
      </c>
      <c r="C494" s="12" t="s">
        <v>606</v>
      </c>
      <c r="D494" s="11" t="s">
        <v>605</v>
      </c>
      <c r="E494" s="13">
        <v>164.25</v>
      </c>
      <c r="F494" s="7"/>
      <c r="G494" s="7"/>
      <c r="H494" s="7"/>
    </row>
    <row r="495" spans="1:8" ht="14.25" outlineLevel="2" x14ac:dyDescent="0.2">
      <c r="A495" s="7"/>
      <c r="B495" s="11" t="s">
        <v>153</v>
      </c>
      <c r="C495" s="12" t="s">
        <v>607</v>
      </c>
      <c r="D495" s="11" t="s">
        <v>605</v>
      </c>
      <c r="E495" s="13">
        <v>166.79</v>
      </c>
      <c r="F495" s="7"/>
      <c r="G495" s="7"/>
      <c r="H495" s="7"/>
    </row>
    <row r="496" spans="1:8" ht="14.25" outlineLevel="2" x14ac:dyDescent="0.2">
      <c r="A496" s="7"/>
      <c r="B496" s="11" t="s">
        <v>153</v>
      </c>
      <c r="C496" s="12" t="s">
        <v>608</v>
      </c>
      <c r="D496" s="11" t="s">
        <v>605</v>
      </c>
      <c r="E496" s="13">
        <v>167.51</v>
      </c>
      <c r="F496" s="7"/>
      <c r="G496" s="7"/>
      <c r="H496" s="7"/>
    </row>
    <row r="497" spans="1:9" ht="14.25" outlineLevel="2" x14ac:dyDescent="0.2">
      <c r="A497" s="7"/>
      <c r="B497" s="11" t="s">
        <v>153</v>
      </c>
      <c r="C497" s="12" t="s">
        <v>609</v>
      </c>
      <c r="D497" s="11" t="s">
        <v>605</v>
      </c>
      <c r="E497" s="13">
        <v>166.13</v>
      </c>
      <c r="F497" s="7"/>
      <c r="G497" s="7"/>
      <c r="H497" s="7"/>
    </row>
    <row r="498" spans="1:9" ht="14.25" outlineLevel="2" x14ac:dyDescent="0.2">
      <c r="A498" s="7"/>
      <c r="B498" s="11" t="s">
        <v>153</v>
      </c>
      <c r="C498" s="12" t="s">
        <v>610</v>
      </c>
      <c r="D498" s="11" t="s">
        <v>605</v>
      </c>
      <c r="E498" s="13">
        <v>47.83</v>
      </c>
      <c r="F498" s="7"/>
      <c r="G498" s="7"/>
      <c r="H498" s="7"/>
    </row>
    <row r="499" spans="1:9" ht="14.25" outlineLevel="2" x14ac:dyDescent="0.2">
      <c r="A499" s="7"/>
      <c r="B499" s="11" t="s">
        <v>153</v>
      </c>
      <c r="C499" s="12" t="s">
        <v>611</v>
      </c>
      <c r="D499" s="11" t="s">
        <v>605</v>
      </c>
      <c r="E499" s="13">
        <v>165.21</v>
      </c>
      <c r="F499" s="7"/>
      <c r="G499" s="7"/>
      <c r="H499" s="7"/>
    </row>
    <row r="500" spans="1:9" ht="14.25" outlineLevel="2" x14ac:dyDescent="0.2">
      <c r="A500" s="7"/>
      <c r="B500" s="11" t="s">
        <v>153</v>
      </c>
      <c r="C500" s="12" t="s">
        <v>612</v>
      </c>
      <c r="D500" s="11" t="s">
        <v>605</v>
      </c>
      <c r="E500" s="13">
        <v>166.68</v>
      </c>
      <c r="F500" s="7"/>
      <c r="G500" s="7"/>
      <c r="H500" s="7"/>
    </row>
    <row r="501" spans="1:9" ht="14.25" outlineLevel="2" x14ac:dyDescent="0.2">
      <c r="A501" s="7"/>
      <c r="B501" s="11" t="s">
        <v>153</v>
      </c>
      <c r="C501" s="12" t="s">
        <v>613</v>
      </c>
      <c r="D501" s="11" t="s">
        <v>605</v>
      </c>
      <c r="E501" s="13">
        <v>165.44</v>
      </c>
      <c r="F501" s="7"/>
      <c r="G501" s="7"/>
      <c r="H501" s="7"/>
    </row>
    <row r="502" spans="1:9" ht="14.25" outlineLevel="2" x14ac:dyDescent="0.2">
      <c r="A502" s="7"/>
      <c r="B502" s="11" t="s">
        <v>153</v>
      </c>
      <c r="C502" s="12" t="s">
        <v>614</v>
      </c>
      <c r="D502" s="11" t="s">
        <v>605</v>
      </c>
      <c r="E502" s="13">
        <v>166.33</v>
      </c>
      <c r="F502" s="7"/>
      <c r="G502" s="7"/>
      <c r="H502" s="7"/>
    </row>
    <row r="503" spans="1:9" ht="14.25" outlineLevel="2" x14ac:dyDescent="0.2">
      <c r="A503" s="7"/>
      <c r="B503" s="11" t="s">
        <v>153</v>
      </c>
      <c r="C503" s="12" t="s">
        <v>615</v>
      </c>
      <c r="D503" s="11" t="s">
        <v>605</v>
      </c>
      <c r="E503" s="13">
        <v>71.97</v>
      </c>
      <c r="F503" s="7"/>
      <c r="G503" s="7"/>
      <c r="H503" s="7"/>
    </row>
    <row r="504" spans="1:9" ht="14.25" outlineLevel="2" x14ac:dyDescent="0.2">
      <c r="A504" s="7"/>
      <c r="B504" s="11" t="s">
        <v>153</v>
      </c>
      <c r="C504" s="12" t="s">
        <v>616</v>
      </c>
      <c r="D504" s="11" t="s">
        <v>605</v>
      </c>
      <c r="E504" s="13">
        <v>162.52000000000001</v>
      </c>
      <c r="F504" s="7"/>
      <c r="G504" s="7"/>
      <c r="H504" s="7"/>
    </row>
    <row r="505" spans="1:9" ht="14.25" outlineLevel="2" x14ac:dyDescent="0.2">
      <c r="A505" s="7"/>
      <c r="B505" s="11" t="s">
        <v>153</v>
      </c>
      <c r="C505" s="12" t="s">
        <v>617</v>
      </c>
      <c r="D505" s="11" t="s">
        <v>605</v>
      </c>
      <c r="E505" s="13">
        <v>167.85</v>
      </c>
      <c r="F505" s="7"/>
      <c r="G505" s="7"/>
      <c r="H505" s="7"/>
    </row>
    <row r="506" spans="1:9" ht="14.25" outlineLevel="2" x14ac:dyDescent="0.2">
      <c r="A506" s="7"/>
      <c r="B506" s="11" t="s">
        <v>153</v>
      </c>
      <c r="C506" s="12" t="s">
        <v>618</v>
      </c>
      <c r="D506" s="11" t="s">
        <v>605</v>
      </c>
      <c r="E506" s="13">
        <v>167.98</v>
      </c>
      <c r="F506" s="7"/>
      <c r="G506" s="7"/>
      <c r="H506" s="7"/>
    </row>
    <row r="507" spans="1:9" ht="14.25" outlineLevel="2" x14ac:dyDescent="0.2">
      <c r="A507" s="7"/>
      <c r="B507" s="11" t="s">
        <v>153</v>
      </c>
      <c r="C507" s="12" t="s">
        <v>619</v>
      </c>
      <c r="D507" s="11" t="s">
        <v>605</v>
      </c>
      <c r="E507" s="13">
        <v>168.08</v>
      </c>
      <c r="F507" s="7"/>
      <c r="G507" s="7"/>
      <c r="H507" s="7"/>
    </row>
    <row r="508" spans="1:9" ht="14.25" outlineLevel="2" x14ac:dyDescent="0.2">
      <c r="A508" s="7"/>
      <c r="B508" s="11" t="s">
        <v>153</v>
      </c>
      <c r="C508" s="12" t="s">
        <v>620</v>
      </c>
      <c r="D508" s="11" t="s">
        <v>605</v>
      </c>
      <c r="E508" s="13">
        <v>48.19</v>
      </c>
      <c r="F508" s="7"/>
      <c r="G508" s="7"/>
      <c r="H508" s="7"/>
    </row>
    <row r="509" spans="1:9" ht="15" outlineLevel="2" x14ac:dyDescent="0.2">
      <c r="A509" s="7"/>
      <c r="B509" s="11" t="s">
        <v>153</v>
      </c>
      <c r="C509" s="12" t="s">
        <v>621</v>
      </c>
      <c r="D509" s="11" t="s">
        <v>605</v>
      </c>
      <c r="E509" s="13">
        <v>23.89</v>
      </c>
      <c r="F509" s="4"/>
      <c r="G509" s="4"/>
      <c r="H509" s="4"/>
      <c r="I509" s="4"/>
    </row>
    <row r="510" spans="1:9" ht="14.25" outlineLevel="1" x14ac:dyDescent="0.2">
      <c r="A510" s="7"/>
      <c r="B510" s="17" t="s">
        <v>930</v>
      </c>
      <c r="C510" s="18"/>
      <c r="D510" s="19"/>
      <c r="E510" s="15">
        <f>SUBTOTAL(9,E489:E509)</f>
        <v>2991.6099999999997</v>
      </c>
      <c r="F510" s="7"/>
      <c r="G510" s="7"/>
      <c r="H510" s="7"/>
    </row>
    <row r="511" spans="1:9" ht="14.25" outlineLevel="2" x14ac:dyDescent="0.2">
      <c r="A511" s="7"/>
      <c r="B511" s="11" t="s">
        <v>67</v>
      </c>
      <c r="C511" s="12" t="s">
        <v>65</v>
      </c>
      <c r="D511" s="11" t="s">
        <v>66</v>
      </c>
      <c r="E511" s="13">
        <v>1482.25</v>
      </c>
      <c r="F511" s="7"/>
      <c r="G511" s="7"/>
      <c r="H511" s="7"/>
    </row>
    <row r="512" spans="1:9" ht="14.25" outlineLevel="2" x14ac:dyDescent="0.2">
      <c r="A512" s="7"/>
      <c r="B512" s="11" t="s">
        <v>67</v>
      </c>
      <c r="C512" s="12" t="s">
        <v>131</v>
      </c>
      <c r="D512" s="11" t="s">
        <v>132</v>
      </c>
      <c r="E512" s="13">
        <v>1482.25</v>
      </c>
      <c r="F512" s="7"/>
      <c r="G512" s="7"/>
      <c r="H512" s="7"/>
    </row>
    <row r="513" spans="1:9" ht="14.25" outlineLevel="2" x14ac:dyDescent="0.2">
      <c r="A513" s="7"/>
      <c r="B513" s="11" t="s">
        <v>67</v>
      </c>
      <c r="C513" s="12" t="s">
        <v>178</v>
      </c>
      <c r="D513" s="11" t="s">
        <v>179</v>
      </c>
      <c r="E513" s="13">
        <v>1358.83</v>
      </c>
      <c r="F513" s="7"/>
      <c r="G513" s="7"/>
      <c r="H513" s="7"/>
    </row>
    <row r="514" spans="1:9" ht="14.25" outlineLevel="2" x14ac:dyDescent="0.2">
      <c r="A514" s="7"/>
      <c r="B514" s="11" t="s">
        <v>67</v>
      </c>
      <c r="C514" s="12" t="s">
        <v>205</v>
      </c>
      <c r="D514" s="11" t="s">
        <v>179</v>
      </c>
      <c r="E514" s="13">
        <v>1358.83</v>
      </c>
      <c r="F514" s="7"/>
      <c r="G514" s="7"/>
      <c r="H514" s="7"/>
    </row>
    <row r="515" spans="1:9" ht="14.25" outlineLevel="2" x14ac:dyDescent="0.2">
      <c r="A515" s="7"/>
      <c r="B515" s="11" t="s">
        <v>67</v>
      </c>
      <c r="C515" s="12" t="s">
        <v>273</v>
      </c>
      <c r="D515" s="11" t="s">
        <v>274</v>
      </c>
      <c r="E515" s="13">
        <v>2717.66</v>
      </c>
      <c r="F515" s="7"/>
      <c r="G515" s="7"/>
      <c r="H515" s="7"/>
    </row>
    <row r="516" spans="1:9" ht="14.25" outlineLevel="2" x14ac:dyDescent="0.2">
      <c r="A516" s="7"/>
      <c r="B516" s="11" t="s">
        <v>67</v>
      </c>
      <c r="C516" s="12" t="s">
        <v>340</v>
      </c>
      <c r="D516" s="11" t="s">
        <v>341</v>
      </c>
      <c r="E516" s="13">
        <v>2717.66</v>
      </c>
      <c r="F516" s="7"/>
      <c r="G516" s="7"/>
      <c r="H516" s="7"/>
    </row>
    <row r="517" spans="1:9" ht="14.25" outlineLevel="2" x14ac:dyDescent="0.2">
      <c r="A517" s="7"/>
      <c r="B517" s="11" t="s">
        <v>67</v>
      </c>
      <c r="C517" s="12" t="s">
        <v>426</v>
      </c>
      <c r="D517" s="11" t="s">
        <v>427</v>
      </c>
      <c r="E517" s="13">
        <v>2717.66</v>
      </c>
      <c r="F517" s="7"/>
      <c r="G517" s="7"/>
      <c r="H517" s="7"/>
    </row>
    <row r="518" spans="1:9" ht="14.25" outlineLevel="2" x14ac:dyDescent="0.2">
      <c r="A518" s="7"/>
      <c r="B518" s="11" t="s">
        <v>67</v>
      </c>
      <c r="C518" s="12" t="s">
        <v>569</v>
      </c>
      <c r="D518" s="11" t="s">
        <v>570</v>
      </c>
      <c r="E518" s="13">
        <v>1358.83</v>
      </c>
      <c r="F518" s="7"/>
      <c r="G518" s="7"/>
      <c r="H518" s="7"/>
    </row>
    <row r="519" spans="1:9" ht="14.25" outlineLevel="2" x14ac:dyDescent="0.2">
      <c r="A519" s="7"/>
      <c r="B519" s="11" t="s">
        <v>67</v>
      </c>
      <c r="C519" s="12" t="s">
        <v>600</v>
      </c>
      <c r="D519" s="11" t="s">
        <v>601</v>
      </c>
      <c r="E519" s="13">
        <v>1358.83</v>
      </c>
      <c r="F519" s="7"/>
      <c r="G519" s="7"/>
      <c r="H519" s="7"/>
    </row>
    <row r="520" spans="1:9" ht="14.25" outlineLevel="2" x14ac:dyDescent="0.2">
      <c r="A520" s="7"/>
      <c r="B520" s="11" t="s">
        <v>67</v>
      </c>
      <c r="C520" s="12" t="s">
        <v>630</v>
      </c>
      <c r="D520" s="11" t="s">
        <v>601</v>
      </c>
      <c r="E520" s="13">
        <v>1358.83</v>
      </c>
      <c r="F520" s="7"/>
      <c r="G520" s="7"/>
      <c r="H520" s="7"/>
    </row>
    <row r="521" spans="1:9" ht="14.25" outlineLevel="1" x14ac:dyDescent="0.2">
      <c r="A521" s="7"/>
      <c r="B521" s="17" t="s">
        <v>931</v>
      </c>
      <c r="C521" s="18"/>
      <c r="D521" s="19"/>
      <c r="E521" s="15">
        <f>SUBTOTAL(9,E511:E520)</f>
        <v>17911.629999999997</v>
      </c>
      <c r="F521" s="7"/>
      <c r="G521" s="7"/>
      <c r="H521" s="7"/>
    </row>
    <row r="522" spans="1:9" ht="14.25" outlineLevel="2" x14ac:dyDescent="0.2">
      <c r="A522" s="7"/>
      <c r="B522" s="11" t="s">
        <v>855</v>
      </c>
      <c r="C522" s="12" t="s">
        <v>853</v>
      </c>
      <c r="D522" s="11" t="s">
        <v>854</v>
      </c>
      <c r="E522" s="13">
        <v>1000</v>
      </c>
      <c r="F522" s="7"/>
      <c r="G522" s="7"/>
      <c r="H522" s="7"/>
    </row>
    <row r="523" spans="1:9" ht="14.25" outlineLevel="1" x14ac:dyDescent="0.2">
      <c r="A523" s="7"/>
      <c r="B523" s="17" t="s">
        <v>932</v>
      </c>
      <c r="C523" s="18"/>
      <c r="D523" s="19"/>
      <c r="E523" s="15">
        <f>SUBTOTAL(9,E522:E522)</f>
        <v>1000</v>
      </c>
      <c r="F523" s="7"/>
      <c r="G523" s="7"/>
      <c r="H523" s="7"/>
    </row>
    <row r="524" spans="1:9" ht="15" x14ac:dyDescent="0.2">
      <c r="A524" s="8"/>
      <c r="B524" s="20" t="s">
        <v>861</v>
      </c>
      <c r="C524" s="21"/>
      <c r="D524" s="22"/>
      <c r="E524" s="16">
        <f>SUBTOTAL(9,E3:E522)</f>
        <v>439861.40999999968</v>
      </c>
      <c r="F524" s="4"/>
      <c r="G524" s="4"/>
      <c r="H524" s="4"/>
      <c r="I524" s="4"/>
    </row>
  </sheetData>
  <sortState ref="A3:E454">
    <sortCondition ref="B3:B454"/>
  </sortState>
  <mergeCells count="1">
    <mergeCell ref="B1:E1"/>
  </mergeCells>
  <printOptions horizontalCentered="1"/>
  <pageMargins left="0" right="0" top="0.15748031496062992" bottom="0.31496062992125984" header="0" footer="0"/>
  <pageSetup paperSize="9" scale="89" fitToHeight="9" orientation="portrait" horizontalDpi="1200" verticalDpi="1200" r:id="rId1"/>
  <headerFooter alignWithMargins="0"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Gasto Publicidad UAL a 31122020</vt:lpstr>
      <vt:lpstr>'Gasto Publicidad UAL a 31122020'!Área_de_impresión</vt:lpstr>
      <vt:lpstr>'Gasto Publicidad UAL a 31122020'!Títulos_a_imprimir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borrar</cp:lastModifiedBy>
  <cp:lastPrinted>2021-04-26T11:58:34Z</cp:lastPrinted>
  <dcterms:created xsi:type="dcterms:W3CDTF">2021-04-26T11:46:13Z</dcterms:created>
  <dcterms:modified xsi:type="dcterms:W3CDTF">2021-04-26T12:23:43Z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A0B44A456053326E0775961CF3DF6AA61068147D321A53189A0306E02BFE6E62B71D8B1FF90FFAD4112E82B77DCD4BFBEA1E961BA2CA4568D9050C4BCD6ED3569434A7CCACCF4E3BE05778F32A67C55FA95C953908E402285A012EB8C3BF8E0DFC5FC6B8A86B278B5718826FF69BC3540FB191C22E5C5FB8E910F87E9554D33</vt:lpwstr>
  </property>
  <property fmtid="{D5CDD505-2E9C-101B-9397-08002B2CF9AE}" pid="8" name="Business Objects Context Information6">
    <vt:lpwstr>A19C2C26B7BFBADB64E01E4C0FCAA40FF9EEDCF990782B75CD325A7EB4A5005944EFC970191E46A14B93C056AE2F867C119E067B</vt:lpwstr>
  </property>
</Properties>
</file>